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X:\Postępowania Kasia\Postepowania po 18 Pażdziernika\2025\USTAWA\117 PN 25 RĘCZNIKI PAPIEROWE\(2)Dokumentacja postepowania opublikowana w portalu w dniu wszczęcia\"/>
    </mc:Choice>
  </mc:AlternateContent>
  <xr:revisionPtr revIDLastSave="0" documentId="8_{19CF71DD-5ABA-4CFC-AC47-D428CD82A244}" xr6:coauthVersionLast="47" xr6:coauthVersionMax="47" xr10:uidLastSave="{00000000-0000-0000-0000-000000000000}"/>
  <bookViews>
    <workbookView xWindow="-120" yWindow="-120" windowWidth="29040" windowHeight="15840" activeTab="1" xr2:uid="{00000000-000D-0000-FFFF-FFFF00000000}"/>
  </bookViews>
  <sheets>
    <sheet name="(P1) Ręczniki papierowe" sheetId="1" r:id="rId1"/>
    <sheet name="(P2) Papier toaletowy" sheetId="2" r:id="rId2"/>
    <sheet name="(P3) Mydło w piance" sheetId="3" r:id="rId3"/>
  </sheets>
  <calcPr calcId="999999"/>
</workbook>
</file>

<file path=xl/calcChain.xml><?xml version="1.0" encoding="utf-8"?>
<calcChain xmlns="http://schemas.openxmlformats.org/spreadsheetml/2006/main">
  <c r="O5" i="3" l="1"/>
  <c r="M5" i="3"/>
  <c r="O4" i="3"/>
  <c r="M4" i="3"/>
  <c r="L4" i="3"/>
  <c r="O5" i="2"/>
  <c r="M5" i="2"/>
  <c r="O4" i="2"/>
  <c r="M4" i="2"/>
  <c r="L4" i="2"/>
  <c r="O5" i="1"/>
  <c r="M5" i="1"/>
  <c r="O4" i="1"/>
  <c r="M4" i="1"/>
  <c r="L4" i="1"/>
</calcChain>
</file>

<file path=xl/sharedStrings.xml><?xml version="1.0" encoding="utf-8"?>
<sst xmlns="http://schemas.openxmlformats.org/spreadsheetml/2006/main" count="63" uniqueCount="27">
  <si>
    <t>(P1) Ręczniki papierowe</t>
  </si>
  <si>
    <t>LP.</t>
  </si>
  <si>
    <t>Nazwa wykonawcy</t>
  </si>
  <si>
    <t>Indeks produktu u zamawiającego</t>
  </si>
  <si>
    <t>Przedmiot zakupu</t>
  </si>
  <si>
    <t>Indeks produktu u dostawcy- 20 znaków</t>
  </si>
  <si>
    <t>Nazwa produktu u dostawcy - 120 znaków</t>
  </si>
  <si>
    <t>Nazwa producenta</t>
  </si>
  <si>
    <t>Zamawiana jednostka miary</t>
  </si>
  <si>
    <t>Oferowana wielkość opakowania</t>
  </si>
  <si>
    <t>Ilość zamawianych jednostek miary</t>
  </si>
  <si>
    <t>Cena jednostki miary netto [zł]</t>
  </si>
  <si>
    <t>Cena jednostki miary brutto [zł]</t>
  </si>
  <si>
    <t>Wartość netto [zł]</t>
  </si>
  <si>
    <t>VAT %</t>
  </si>
  <si>
    <t>Wartość brutto [zł]</t>
  </si>
  <si>
    <t>405.06.03.01</t>
  </si>
  <si>
    <t>Ręcznik w roli o średnicy 19cm (+/-2%), 1 warstwowy: 1 warstwa celulozy. Rolka o długości 280m (+/-2%), wysokości 21 cm, wewnętrzna średnica rdzenia 3,8cm; gramatura 31 g/m2.  Ilość listków w roli nie mniej niż 1100 listków w 1 roli.  Ręcznik biały, poziom białości 86% (lub więcej). Po jednej stronie rolki znajduje się plastikowy uchwyt. Ręcznik przystosowany do dozownika, który dozuje po jednym odcinku ręcznika o długości 25cm (+/-1cm). W kartonie znajduje się 6 rolek, zapakowanych w oryginalnym opakowaniu producenta wraz z oryginalnym plastikowym plugiem ułatwiającym montaż, który jest integralną częścią każdej rolki ręcznika. Ręcznik posiada certyfikaty środowiskowe: EU Ecolabel, FSC MIX Credit, Food contact approvedatest (dopuszczający go do kontaktu z żywnością).  *** Użyczenie do bezpłatnego użytkowania 1000 szt. podajników do ręczników</t>
  </si>
  <si>
    <t>op</t>
  </si>
  <si>
    <t>1 opakowanie 6 rolek</t>
  </si>
  <si>
    <t>Razem</t>
  </si>
  <si>
    <t>(P2) Papier toaletowy</t>
  </si>
  <si>
    <t>Papier toaletowy centralnie dozowany w odcinkach pasujący do dozownika białego, wykonanego z ABS i MABS. Papier toaletowy o długości min 207 metrów, perforacja co 18 cm. Ilość odcinków na rolce min. 1150, średnica rolki 19,9 cm. Szerokość odcinka 13,4 cm. Papier koloru białego, 2-warstwowy, wykonany z makulatury, gramatura min 2 x 16,5 g/m2. Nasycenie bieli 79%. Rolka wyposażona w gilzę z usuwaniem w systemie. Wymagana karta techniczna wydana przez producenta potwierdzająca parametry papieru lub zaświadczenie podmiotu uprawnionego do kontroli jakości potwierdzającego, że dostarczany produkt spełnia opis techniczny. Papier toaletowy posiadający certyfikat ekologiczny EU Ecolabel. Wymagana próbka – karton oryginalnie zapakowany.  ***** użyczenie do bezpłatnego użytkowania 350 szt. podajników do papieru</t>
  </si>
  <si>
    <t>1 opak=6 rolek</t>
  </si>
  <si>
    <t>(P3) Mydło w piance</t>
  </si>
  <si>
    <t>Delikatne mydło w piance wkład o  pojemności 1 litra mieszczący minimum 2500 dawek mydła w pianie. Butelka ekologiczna zasysająca się do środka w miarę zużywania się mydła. Każda butelka zawiera pompkę dozującą. Możliwość dozowania w dozowniku manualym  lub w dozowniku z sensorem. Mydło posiada certyfikat ekologiczny Ecolab. Mydło w systemie zamkniętym. Szczelna butelka z jednorazową pompką zapewnia higienę   i zmniejsz ryzyko krzyżowego przenoszenia się bakterii. Mydło kompatybilne z dozownikiem zamykanym na zamek z kluczykiem wykonanym z odpornego  materiału ABS i MABS  w kolorze białym . o wymiarach 292x 113 x 114.  Zamawiający wymaga użyczenia do bezpłatnego użytkowania 700 sztuk dozowników na mydło w pianie.</t>
  </si>
  <si>
    <t>1 opakowanie=6 sztuk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</si>
</sst>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3" x14ac:knownFonts="1">
    <font>
      <sz val="11"/>
      <color rgb="FF000000"/>
      <name val="Calibri"/>
    </font>
    <font>
      <b/>
      <sz val="14"/>
      <color rgb="FF000000"/>
      <name val="Calibri"/>
    </font>
    <font>
      <b/>
      <sz val="11"/>
      <color rgb="FF000000"/>
      <name val="Calibri"/>
    </font>
  </fonts>
  <fills count="3">
    <fill>
      <patternFill patternType="none"/>
    </fill>
    <fill>
      <patternFill patternType="gray125"/>
    </fill>
    <fill>
      <patternFill patternType="solid">
        <fgColor rgb="FFDDD9C4"/>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4">
    <xf numFmtId="0" fontId="0" fillId="0" borderId="0" xfId="0"/>
    <xf numFmtId="0" fontId="1" fillId="0" borderId="0" xfId="0" applyFont="1" applyAlignment="1">
      <alignment horizontal="centerContinuous"/>
    </xf>
    <xf numFmtId="0" fontId="2" fillId="2" borderId="1" xfId="0" applyFont="1" applyFill="1" applyBorder="1" applyAlignment="1">
      <alignment horizontal="centerContinuous" wrapText="1"/>
    </xf>
    <xf numFmtId="0" fontId="0" fillId="0" borderId="1" xfId="0" applyBorder="1" applyAlignment="1">
      <alignment horizontal="centerContinuous"/>
    </xf>
    <xf numFmtId="1" fontId="2" fillId="2" borderId="1" xfId="0" applyNumberFormat="1" applyFont="1" applyFill="1" applyBorder="1" applyAlignment="1">
      <alignment horizontal="centerContinuous" wrapText="1"/>
    </xf>
    <xf numFmtId="1" fontId="0" fillId="0" borderId="1" xfId="0" applyNumberFormat="1" applyBorder="1" applyAlignment="1">
      <alignment horizontal="centerContinuous"/>
    </xf>
    <xf numFmtId="1" fontId="0" fillId="0" borderId="0" xfId="0" applyNumberFormat="1"/>
    <xf numFmtId="0" fontId="0" fillId="0" borderId="1" xfId="0" applyBorder="1" applyAlignment="1" applyProtection="1">
      <alignment horizontal="center"/>
      <protection locked="0"/>
    </xf>
    <xf numFmtId="164" fontId="0" fillId="0" borderId="1" xfId="0" applyNumberFormat="1" applyBorder="1" applyAlignment="1">
      <alignment horizontal="center"/>
    </xf>
    <xf numFmtId="164" fontId="0" fillId="0" borderId="1" xfId="0" applyNumberFormat="1" applyBorder="1" applyAlignment="1" applyProtection="1">
      <alignment horizontal="center"/>
      <protection locked="0"/>
    </xf>
    <xf numFmtId="1" fontId="0" fillId="0" borderId="1" xfId="0" applyNumberFormat="1" applyBorder="1" applyAlignment="1" applyProtection="1">
      <alignment horizontal="center"/>
      <protection locked="0"/>
    </xf>
    <xf numFmtId="0" fontId="0" fillId="0" borderId="1" xfId="0" applyBorder="1" applyAlignment="1" applyProtection="1">
      <alignment horizontal="left" vertical="top" wrapText="1"/>
      <protection locked="0"/>
    </xf>
    <xf numFmtId="0" fontId="0" fillId="0" borderId="0" xfId="0" applyAlignment="1">
      <alignment horizontal="centerContinuous"/>
    </xf>
    <xf numFmtId="0" fontId="0" fillId="0" borderId="1" xfId="0" applyBorder="1" applyAlignment="1" applyProtection="1">
      <alignment horizontal="center" wrapText="1"/>
      <protection locked="0"/>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
  <sheetViews>
    <sheetView workbookViewId="0">
      <selection activeCell="I4" sqref="I4"/>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0</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225" x14ac:dyDescent="0.25">
      <c r="A4" s="7">
        <v>1</v>
      </c>
      <c r="B4" s="11"/>
      <c r="C4" s="7" t="s">
        <v>16</v>
      </c>
      <c r="D4" s="11" t="s">
        <v>17</v>
      </c>
      <c r="E4" s="11"/>
      <c r="F4" s="11"/>
      <c r="G4" s="11"/>
      <c r="H4" s="7" t="s">
        <v>18</v>
      </c>
      <c r="I4" s="13" t="s">
        <v>19</v>
      </c>
      <c r="J4" s="9">
        <v>4000</v>
      </c>
      <c r="K4" s="9"/>
      <c r="L4" s="8">
        <f>ROUND(K4*((100+N4)/100), 2)</f>
        <v>0</v>
      </c>
      <c r="M4" s="8">
        <f>J4*K4</f>
        <v>0</v>
      </c>
      <c r="N4" s="10"/>
      <c r="O4" s="8">
        <f>J4*L4</f>
        <v>0</v>
      </c>
    </row>
    <row r="5" spans="1:16" x14ac:dyDescent="0.25">
      <c r="I5" t="s">
        <v>20</v>
      </c>
      <c r="J5" s="8"/>
      <c r="K5" s="8"/>
      <c r="L5" s="8"/>
      <c r="M5" s="8">
        <f>SUM(M4:M4)</f>
        <v>0</v>
      </c>
      <c r="N5" s="8"/>
      <c r="O5" s="8">
        <f>SUM(O4:O4)</f>
        <v>0</v>
      </c>
      <c r="P5" s="12"/>
    </row>
  </sheetData>
  <pageMargins left="0.7" right="0.7" top="0.75" bottom="0.75" header="0.3" footer="0.3"/>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
  <sheetViews>
    <sheetView tabSelected="1" workbookViewId="0">
      <selection activeCell="G11" sqref="G11"/>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21</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225" x14ac:dyDescent="0.25">
      <c r="A4" s="7">
        <v>2</v>
      </c>
      <c r="B4" s="11"/>
      <c r="C4" s="7" t="s">
        <v>16</v>
      </c>
      <c r="D4" s="11" t="s">
        <v>22</v>
      </c>
      <c r="E4" s="11"/>
      <c r="F4" s="11"/>
      <c r="G4" s="11"/>
      <c r="H4" s="7" t="s">
        <v>18</v>
      </c>
      <c r="I4" s="7" t="s">
        <v>23</v>
      </c>
      <c r="J4" s="9">
        <v>2400</v>
      </c>
      <c r="K4" s="9"/>
      <c r="L4" s="8">
        <f>ROUND(K4*((100+N4)/100), 2)</f>
        <v>0</v>
      </c>
      <c r="M4" s="8">
        <f>J4*K4</f>
        <v>0</v>
      </c>
      <c r="N4" s="10"/>
      <c r="O4" s="8">
        <f>J4*L4</f>
        <v>0</v>
      </c>
    </row>
    <row r="5" spans="1:16" x14ac:dyDescent="0.25">
      <c r="I5" t="s">
        <v>20</v>
      </c>
      <c r="J5" s="8"/>
      <c r="K5" s="8"/>
      <c r="L5" s="8"/>
      <c r="M5" s="8">
        <f>SUM(M4:M4)</f>
        <v>0</v>
      </c>
      <c r="N5" s="8"/>
      <c r="O5" s="8">
        <f>SUM(O4:O4)</f>
        <v>0</v>
      </c>
      <c r="P5" s="12"/>
    </row>
  </sheetData>
  <pageMargins left="0.7" right="0.7" top="0.75" bottom="0.75" header="0.3" footer="0.3"/>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5"/>
  <sheetViews>
    <sheetView workbookViewId="0">
      <selection activeCell="I4" sqref="I4"/>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24</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195" x14ac:dyDescent="0.25">
      <c r="A4" s="7">
        <v>3</v>
      </c>
      <c r="B4" s="11"/>
      <c r="C4" s="7" t="s">
        <v>16</v>
      </c>
      <c r="D4" s="11" t="s">
        <v>25</v>
      </c>
      <c r="E4" s="11"/>
      <c r="F4" s="11"/>
      <c r="G4" s="11"/>
      <c r="H4" s="7" t="s">
        <v>18</v>
      </c>
      <c r="I4" s="13" t="s">
        <v>26</v>
      </c>
      <c r="J4" s="9">
        <v>400</v>
      </c>
      <c r="K4" s="9"/>
      <c r="L4" s="8">
        <f>ROUND(K4*((100+N4)/100), 2)</f>
        <v>0</v>
      </c>
      <c r="M4" s="8">
        <f>J4*K4</f>
        <v>0</v>
      </c>
      <c r="N4" s="10"/>
      <c r="O4" s="8">
        <f>J4*L4</f>
        <v>0</v>
      </c>
    </row>
    <row r="5" spans="1:16" x14ac:dyDescent="0.25">
      <c r="I5" t="s">
        <v>20</v>
      </c>
      <c r="J5" s="8"/>
      <c r="K5" s="8"/>
      <c r="L5" s="8"/>
      <c r="M5" s="8">
        <f>SUM(M4:M4)</f>
        <v>0</v>
      </c>
      <c r="N5" s="8"/>
      <c r="O5" s="8">
        <f>SUM(O4:O4)</f>
        <v>0</v>
      </c>
      <c r="P5" s="12"/>
    </row>
  </sheetData>
  <pageMargins left="0.7" right="0.7" top="0.75" bottom="0.75" header="0.3" footer="0.3"/>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(P1) Ręczniki papierowe</vt:lpstr>
      <vt:lpstr>(P2) Papier toaletowy</vt:lpstr>
      <vt:lpstr>(P3) Mydło w piance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Katarzyna Jakimiec</cp:lastModifiedBy>
  <dcterms:created xsi:type="dcterms:W3CDTF">2025-12-12T08:01:46Z</dcterms:created>
  <dcterms:modified xsi:type="dcterms:W3CDTF">2025-12-12T08:02:43Z</dcterms:modified>
  <cp:category/>
</cp:coreProperties>
</file>