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118 25 Dostawa artykułów spożywczych\(2)Dokumentacja postepowania opublikowana w portalu w dniu wszczęcia\"/>
    </mc:Choice>
  </mc:AlternateContent>
  <xr:revisionPtr revIDLastSave="0" documentId="13_ncr:1_{4D9CCC2E-F3E8-480D-9234-352084A68A6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(P1) Kasze, makarony, płatki" sheetId="1" r:id="rId1"/>
    <sheet name="(P2) Artykuły spożywcze pozost" sheetId="2" r:id="rId2"/>
    <sheet name="(P3) Dania dla dzieci" sheetId="3" r:id="rId3"/>
  </sheets>
  <calcPr calcId="181029"/>
</workbook>
</file>

<file path=xl/calcChain.xml><?xml version="1.0" encoding="utf-8"?>
<calcChain xmlns="http://schemas.openxmlformats.org/spreadsheetml/2006/main">
  <c r="O11" i="3" l="1"/>
  <c r="M11" i="3"/>
  <c r="O10" i="3"/>
  <c r="M10" i="3"/>
  <c r="L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O119" i="2"/>
  <c r="M119" i="2"/>
  <c r="O118" i="2"/>
  <c r="M118" i="2"/>
  <c r="L118" i="2"/>
  <c r="O117" i="2"/>
  <c r="M117" i="2"/>
  <c r="L117" i="2"/>
  <c r="O116" i="2"/>
  <c r="M116" i="2"/>
  <c r="L116" i="2"/>
  <c r="O115" i="2"/>
  <c r="M115" i="2"/>
  <c r="L115" i="2"/>
  <c r="O114" i="2"/>
  <c r="M114" i="2"/>
  <c r="L114" i="2"/>
  <c r="O113" i="2"/>
  <c r="M113" i="2"/>
  <c r="L113" i="2"/>
  <c r="O112" i="2"/>
  <c r="M112" i="2"/>
  <c r="L112" i="2"/>
  <c r="O111" i="2"/>
  <c r="M111" i="2"/>
  <c r="L111" i="2"/>
  <c r="O110" i="2"/>
  <c r="M110" i="2"/>
  <c r="L110" i="2"/>
  <c r="O109" i="2"/>
  <c r="M109" i="2"/>
  <c r="L109" i="2"/>
  <c r="O108" i="2"/>
  <c r="M108" i="2"/>
  <c r="L108" i="2"/>
  <c r="O107" i="2"/>
  <c r="M107" i="2"/>
  <c r="L107" i="2"/>
  <c r="O106" i="2"/>
  <c r="M106" i="2"/>
  <c r="L106" i="2"/>
  <c r="O105" i="2"/>
  <c r="M105" i="2"/>
  <c r="L105" i="2"/>
  <c r="O104" i="2"/>
  <c r="M104" i="2"/>
  <c r="L104" i="2"/>
  <c r="O103" i="2"/>
  <c r="M103" i="2"/>
  <c r="L103" i="2"/>
  <c r="O102" i="2"/>
  <c r="M102" i="2"/>
  <c r="L102" i="2"/>
  <c r="O101" i="2"/>
  <c r="M101" i="2"/>
  <c r="L101" i="2"/>
  <c r="O100" i="2"/>
  <c r="M100" i="2"/>
  <c r="L100" i="2"/>
  <c r="O99" i="2"/>
  <c r="M99" i="2"/>
  <c r="L99" i="2"/>
  <c r="O98" i="2"/>
  <c r="M98" i="2"/>
  <c r="L98" i="2"/>
  <c r="O97" i="2"/>
  <c r="M97" i="2"/>
  <c r="L97" i="2"/>
  <c r="O96" i="2"/>
  <c r="M96" i="2"/>
  <c r="L96" i="2"/>
  <c r="O95" i="2"/>
  <c r="M95" i="2"/>
  <c r="L95" i="2"/>
  <c r="O94" i="2"/>
  <c r="M94" i="2"/>
  <c r="L94" i="2"/>
  <c r="O93" i="2"/>
  <c r="M93" i="2"/>
  <c r="L93" i="2"/>
  <c r="O92" i="2"/>
  <c r="M92" i="2"/>
  <c r="L92" i="2"/>
  <c r="O91" i="2"/>
  <c r="M91" i="2"/>
  <c r="L91" i="2"/>
  <c r="O90" i="2"/>
  <c r="M90" i="2"/>
  <c r="L90" i="2"/>
  <c r="O89" i="2"/>
  <c r="M89" i="2"/>
  <c r="L89" i="2"/>
  <c r="O88" i="2"/>
  <c r="M88" i="2"/>
  <c r="L88" i="2"/>
  <c r="O87" i="2"/>
  <c r="M87" i="2"/>
  <c r="L87" i="2"/>
  <c r="O86" i="2"/>
  <c r="M86" i="2"/>
  <c r="L86" i="2"/>
  <c r="O85" i="2"/>
  <c r="M85" i="2"/>
  <c r="L85" i="2"/>
  <c r="O84" i="2"/>
  <c r="M84" i="2"/>
  <c r="L84" i="2"/>
  <c r="O83" i="2"/>
  <c r="M83" i="2"/>
  <c r="L83" i="2"/>
  <c r="O82" i="2"/>
  <c r="M82" i="2"/>
  <c r="L82" i="2"/>
  <c r="O81" i="2"/>
  <c r="M81" i="2"/>
  <c r="L81" i="2"/>
  <c r="O80" i="2"/>
  <c r="M80" i="2"/>
  <c r="L80" i="2"/>
  <c r="O79" i="2"/>
  <c r="M79" i="2"/>
  <c r="L79" i="2"/>
  <c r="O78" i="2"/>
  <c r="M78" i="2"/>
  <c r="L78" i="2"/>
  <c r="O77" i="2"/>
  <c r="M77" i="2"/>
  <c r="L77" i="2"/>
  <c r="O76" i="2"/>
  <c r="M76" i="2"/>
  <c r="L76" i="2"/>
  <c r="O75" i="2"/>
  <c r="M75" i="2"/>
  <c r="L75" i="2"/>
  <c r="O74" i="2"/>
  <c r="M74" i="2"/>
  <c r="L74" i="2"/>
  <c r="O73" i="2"/>
  <c r="M73" i="2"/>
  <c r="L73" i="2"/>
  <c r="O72" i="2"/>
  <c r="M72" i="2"/>
  <c r="L72" i="2"/>
  <c r="O71" i="2"/>
  <c r="M71" i="2"/>
  <c r="L71" i="2"/>
  <c r="O70" i="2"/>
  <c r="M70" i="2"/>
  <c r="L70" i="2"/>
  <c r="O69" i="2"/>
  <c r="M69" i="2"/>
  <c r="L69" i="2"/>
  <c r="O68" i="2"/>
  <c r="M68" i="2"/>
  <c r="L68" i="2"/>
  <c r="O67" i="2"/>
  <c r="M67" i="2"/>
  <c r="L67" i="2"/>
  <c r="O66" i="2"/>
  <c r="M66" i="2"/>
  <c r="L66" i="2"/>
  <c r="O65" i="2"/>
  <c r="M65" i="2"/>
  <c r="L65" i="2"/>
  <c r="O64" i="2"/>
  <c r="M64" i="2"/>
  <c r="L64" i="2"/>
  <c r="O63" i="2"/>
  <c r="M63" i="2"/>
  <c r="L63" i="2"/>
  <c r="O62" i="2"/>
  <c r="M62" i="2"/>
  <c r="L62" i="2"/>
  <c r="O61" i="2"/>
  <c r="M61" i="2"/>
  <c r="L61" i="2"/>
  <c r="O60" i="2"/>
  <c r="M60" i="2"/>
  <c r="L60" i="2"/>
  <c r="O59" i="2"/>
  <c r="M59" i="2"/>
  <c r="L59" i="2"/>
  <c r="O58" i="2"/>
  <c r="M58" i="2"/>
  <c r="L58" i="2"/>
  <c r="O57" i="2"/>
  <c r="M57" i="2"/>
  <c r="L57" i="2"/>
  <c r="O56" i="2"/>
  <c r="M56" i="2"/>
  <c r="L56" i="2"/>
  <c r="O55" i="2"/>
  <c r="M55" i="2"/>
  <c r="L55" i="2"/>
  <c r="O54" i="2"/>
  <c r="M54" i="2"/>
  <c r="L54" i="2"/>
  <c r="O53" i="2"/>
  <c r="M53" i="2"/>
  <c r="L53" i="2"/>
  <c r="O52" i="2"/>
  <c r="M52" i="2"/>
  <c r="L52" i="2"/>
  <c r="O51" i="2"/>
  <c r="M51" i="2"/>
  <c r="L51" i="2"/>
  <c r="O50" i="2"/>
  <c r="M50" i="2"/>
  <c r="L50" i="2"/>
  <c r="O49" i="2"/>
  <c r="M49" i="2"/>
  <c r="L49" i="2"/>
  <c r="O48" i="2"/>
  <c r="M48" i="2"/>
  <c r="L48" i="2"/>
  <c r="O47" i="2"/>
  <c r="M47" i="2"/>
  <c r="L47" i="2"/>
  <c r="O46" i="2"/>
  <c r="M46" i="2"/>
  <c r="L46" i="2"/>
  <c r="O45" i="2"/>
  <c r="M45" i="2"/>
  <c r="L45" i="2"/>
  <c r="O44" i="2"/>
  <c r="M44" i="2"/>
  <c r="L44" i="2"/>
  <c r="O43" i="2"/>
  <c r="M43" i="2"/>
  <c r="L43" i="2"/>
  <c r="O42" i="2"/>
  <c r="M42" i="2"/>
  <c r="L42" i="2"/>
  <c r="O41" i="2"/>
  <c r="M41" i="2"/>
  <c r="L41" i="2"/>
  <c r="O40" i="2"/>
  <c r="M40" i="2"/>
  <c r="L40" i="2"/>
  <c r="O39" i="2"/>
  <c r="M39" i="2"/>
  <c r="L39" i="2"/>
  <c r="O38" i="2"/>
  <c r="M38" i="2"/>
  <c r="L38" i="2"/>
  <c r="O37" i="2"/>
  <c r="M37" i="2"/>
  <c r="L37" i="2"/>
  <c r="O36" i="2"/>
  <c r="M36" i="2"/>
  <c r="L36" i="2"/>
  <c r="O35" i="2"/>
  <c r="M35" i="2"/>
  <c r="L35" i="2"/>
  <c r="O34" i="2"/>
  <c r="M34" i="2"/>
  <c r="L34" i="2"/>
  <c r="O33" i="2"/>
  <c r="M33" i="2"/>
  <c r="L33" i="2"/>
  <c r="O32" i="2"/>
  <c r="M32" i="2"/>
  <c r="L32" i="2"/>
  <c r="O31" i="2"/>
  <c r="M31" i="2"/>
  <c r="L31" i="2"/>
  <c r="O30" i="2"/>
  <c r="M30" i="2"/>
  <c r="L30" i="2"/>
  <c r="O29" i="2"/>
  <c r="M29" i="2"/>
  <c r="L29" i="2"/>
  <c r="O28" i="2"/>
  <c r="M28" i="2"/>
  <c r="L28" i="2"/>
  <c r="O27" i="2"/>
  <c r="M27" i="2"/>
  <c r="L27" i="2"/>
  <c r="O26" i="2"/>
  <c r="M26" i="2"/>
  <c r="L26" i="2"/>
  <c r="O25" i="2"/>
  <c r="M25" i="2"/>
  <c r="L25" i="2"/>
  <c r="O24" i="2"/>
  <c r="M24" i="2"/>
  <c r="L24" i="2"/>
  <c r="O23" i="2"/>
  <c r="M23" i="2"/>
  <c r="L23" i="2"/>
  <c r="O22" i="2"/>
  <c r="M22" i="2"/>
  <c r="L22" i="2"/>
  <c r="O21" i="2"/>
  <c r="M21" i="2"/>
  <c r="L21" i="2"/>
  <c r="O20" i="2"/>
  <c r="M20" i="2"/>
  <c r="L20" i="2"/>
  <c r="O19" i="2"/>
  <c r="M19" i="2"/>
  <c r="L19" i="2"/>
  <c r="O18" i="2"/>
  <c r="M18" i="2"/>
  <c r="L18" i="2"/>
  <c r="O17" i="2"/>
  <c r="M17" i="2"/>
  <c r="L17" i="2"/>
  <c r="O16" i="2"/>
  <c r="M16" i="2"/>
  <c r="L16" i="2"/>
  <c r="O15" i="2"/>
  <c r="M15" i="2"/>
  <c r="L15" i="2"/>
  <c r="O14" i="2"/>
  <c r="M14" i="2"/>
  <c r="L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31" i="1"/>
  <c r="M31" i="1"/>
  <c r="O30" i="1"/>
  <c r="M30" i="1"/>
  <c r="L30" i="1"/>
  <c r="O29" i="1"/>
  <c r="M29" i="1"/>
  <c r="L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<sst xmlns="http://schemas.openxmlformats.org/spreadsheetml/2006/main" count="639" uniqueCount="346">
  <si>
    <t>(P1) Kasze, makarony, płatki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</si>
  <si>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</si>
  <si>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</si>
  <si>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</si>
  <si>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</si>
  <si>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</si>
  <si>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</si>
  <si>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</si>
  <si>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</si>
  <si>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</si>
  <si>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</si>
  <si>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</si>
  <si>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</si>
  <si>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</si>
  <si>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</si>
  <si>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</si>
  <si>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SPOZ-0102</t>
  </si>
  <si>
    <t>Ryż biały</t>
  </si>
  <si>
    <t>kg</t>
  </si>
  <si>
    <t>SPOZ-0407</t>
  </si>
  <si>
    <t>Ryż naturalny brązowy</t>
  </si>
  <si>
    <t>Ryż Bosmati</t>
  </si>
  <si>
    <t>Ryż Paraboiled</t>
  </si>
  <si>
    <t>SPOZ-0053</t>
  </si>
  <si>
    <t>Kasza Bulgur</t>
  </si>
  <si>
    <t>SPOZ-0073</t>
  </si>
  <si>
    <t>Makaron świderki duże</t>
  </si>
  <si>
    <t>5 kg</t>
  </si>
  <si>
    <t>Makaron wstążka cienka</t>
  </si>
  <si>
    <t>Makaron wstążka gruba</t>
  </si>
  <si>
    <t>SPOZ-0174</t>
  </si>
  <si>
    <t>Makaron gwiazdki</t>
  </si>
  <si>
    <t>SPOZ-0169</t>
  </si>
  <si>
    <t>Makaron kokardki Lubella</t>
  </si>
  <si>
    <t>szt.</t>
  </si>
  <si>
    <t>400g</t>
  </si>
  <si>
    <t>SPOZ-0376</t>
  </si>
  <si>
    <t>Makaron pełnoziarnisty świderki</t>
  </si>
  <si>
    <t>5000g</t>
  </si>
  <si>
    <t>Makaron pełnoziarnisty wstążka</t>
  </si>
  <si>
    <t>Makaron ryżowy</t>
  </si>
  <si>
    <t>200g</t>
  </si>
  <si>
    <t>SPOZ-0218</t>
  </si>
  <si>
    <t>makaron kolorowy</t>
  </si>
  <si>
    <t>Makaron rurka</t>
  </si>
  <si>
    <t>Makaron świderki</t>
  </si>
  <si>
    <t>Makaron świderki małe</t>
  </si>
  <si>
    <t>SPOZ-0054</t>
  </si>
  <si>
    <t>Kasza gryczana</t>
  </si>
  <si>
    <t>SPOZ-0234</t>
  </si>
  <si>
    <t>Kasza jaglana</t>
  </si>
  <si>
    <t>Kasza jęczmienna</t>
  </si>
  <si>
    <t>SPOZ-0439</t>
  </si>
  <si>
    <t>Kasza kukurydziana</t>
  </si>
  <si>
    <t>SPOZ-0159</t>
  </si>
  <si>
    <t>Kasza kuskus</t>
  </si>
  <si>
    <t>SPOZ-0052</t>
  </si>
  <si>
    <t>Kasza manna</t>
  </si>
  <si>
    <t>1000g</t>
  </si>
  <si>
    <t>SPOZ-0120</t>
  </si>
  <si>
    <t>Kasza pęczak</t>
  </si>
  <si>
    <t>SPOZ-0089</t>
  </si>
  <si>
    <t>Płatki owsiane</t>
  </si>
  <si>
    <t>500g</t>
  </si>
  <si>
    <t>SPOZ-0743</t>
  </si>
  <si>
    <t>Płatki kukurydziane</t>
  </si>
  <si>
    <t>250g</t>
  </si>
  <si>
    <t>Razem</t>
  </si>
  <si>
    <t>(P2) Artykuły spożywcze pozostałe</t>
  </si>
  <si>
    <t>SPOZ-0022</t>
  </si>
  <si>
    <t>Ananas w syropie puszka</t>
  </si>
  <si>
    <t>565g</t>
  </si>
  <si>
    <t>SPOZ-0021</t>
  </si>
  <si>
    <t>Aromaty do ciast różne ( rum, migdał, wanilia , cytryna, pomarańcza)
szt- 9 ml</t>
  </si>
  <si>
    <t>9 ml</t>
  </si>
  <si>
    <t>SPOZ-0382</t>
  </si>
  <si>
    <t>Pomidory suszone w oleju szt- 280 g</t>
  </si>
  <si>
    <t>280g</t>
  </si>
  <si>
    <t>SPOZ-0384</t>
  </si>
  <si>
    <t>Soczewica czerwona szt- 400 g</t>
  </si>
  <si>
    <t>Soczewica zielona szt- 400 g</t>
  </si>
  <si>
    <t>SPOZ-0385</t>
  </si>
  <si>
    <t>Sos sojowy szt- 150 ml</t>
  </si>
  <si>
    <t>150ml</t>
  </si>
  <si>
    <t>SPOZ-0406</t>
  </si>
  <si>
    <t>sos Tabasco</t>
  </si>
  <si>
    <t>60ml</t>
  </si>
  <si>
    <t>SPOZ-0409</t>
  </si>
  <si>
    <t>sos pieczeniowy typu Winiary</t>
  </si>
  <si>
    <t>30g</t>
  </si>
  <si>
    <t>SPOZ-0166</t>
  </si>
  <si>
    <t>Śliwka suszona szt- 100g</t>
  </si>
  <si>
    <t>100g</t>
  </si>
  <si>
    <t>SPOZ-0479</t>
  </si>
  <si>
    <t>Oliwki czarne bez pestek szt- 340g</t>
  </si>
  <si>
    <t>340g</t>
  </si>
  <si>
    <t>Oliwki zielone szt- 340g</t>
  </si>
  <si>
    <t>SPOZ-0381</t>
  </si>
  <si>
    <t>Pestki dyni szt-200g</t>
  </si>
  <si>
    <t>SPOZ-0180</t>
  </si>
  <si>
    <t>Biszkopty szt- 500g</t>
  </si>
  <si>
    <t>SPOZ-0428</t>
  </si>
  <si>
    <t>Morele suszone szt- 100g</t>
  </si>
  <si>
    <t>SPOZ-0418</t>
  </si>
  <si>
    <t>Ocet jabłkowy szt- 500ml</t>
  </si>
  <si>
    <t>500ml</t>
  </si>
  <si>
    <t>SPOZ-0272</t>
  </si>
  <si>
    <t>Kawa Lavazza Creme szt- 1 kg</t>
  </si>
  <si>
    <t>SPOZ-0048</t>
  </si>
  <si>
    <t>Herbata Lipton opak- 96-100 torebek</t>
  </si>
  <si>
    <t>96-100 torebek</t>
  </si>
  <si>
    <t>SPOZ-0230</t>
  </si>
  <si>
    <t>Herbata Saga ekspresowa czarna opak- 75 torebek</t>
  </si>
  <si>
    <t>75torebek</t>
  </si>
  <si>
    <t>SPOZ-0125</t>
  </si>
  <si>
    <t>woda mineralna gazowana/ niegazowana szt- 1,50l</t>
  </si>
  <si>
    <t>1500ml</t>
  </si>
  <si>
    <t>SPOZ-0251</t>
  </si>
  <si>
    <t>Kawa Capucino opak- 10 szt/ torebek</t>
  </si>
  <si>
    <t>10 torebek</t>
  </si>
  <si>
    <t>SPOZ-0401</t>
  </si>
  <si>
    <t>Chleb bezglutenowy szt- 300g</t>
  </si>
  <si>
    <t>300g</t>
  </si>
  <si>
    <t>SPOZ-0710</t>
  </si>
  <si>
    <t>Cynamon proszek szt- 20g</t>
  </si>
  <si>
    <t>20g</t>
  </si>
  <si>
    <t>SPOZ-0429</t>
  </si>
  <si>
    <t>Dżem słoik różny smak- szt - 280g</t>
  </si>
  <si>
    <t>Dżem słoik czarna porzeczka- szt - 280g</t>
  </si>
  <si>
    <t>SPOZ-0040</t>
  </si>
  <si>
    <t>Cwikła z chrzanem słoik- 320g</t>
  </si>
  <si>
    <t>320g</t>
  </si>
  <si>
    <t>SPOZ-0069</t>
  </si>
  <si>
    <t>Mąka ryżowa</t>
  </si>
  <si>
    <t>SPOZ-0031</t>
  </si>
  <si>
    <t>Cukier</t>
  </si>
  <si>
    <t>SPOZ-0457</t>
  </si>
  <si>
    <t>Bazylia suszona szt- 10g</t>
  </si>
  <si>
    <t>10g</t>
  </si>
  <si>
    <t>SPOZ-0441</t>
  </si>
  <si>
    <t>Brzoskwinie puszka- 820g</t>
  </si>
  <si>
    <t>820g</t>
  </si>
  <si>
    <t>SPOZ-0024</t>
  </si>
  <si>
    <t>Budyń różny smak szt-40g</t>
  </si>
  <si>
    <t>40g</t>
  </si>
  <si>
    <t>SPOZ-0038</t>
  </si>
  <si>
    <t>Chrupki kukurydziane szt- 100g</t>
  </si>
  <si>
    <t>SPOZ-0032</t>
  </si>
  <si>
    <t>Cukier puder szt- 400g</t>
  </si>
  <si>
    <t>SPOZ-0033</t>
  </si>
  <si>
    <t>Cukier waniliowy  szt-16 g</t>
  </si>
  <si>
    <t>16g</t>
  </si>
  <si>
    <t>Chrzan słoik szt- 300g</t>
  </si>
  <si>
    <t>SPOZ-0044</t>
  </si>
  <si>
    <t>Galaretka owocowa różny smak szt- 75g</t>
  </si>
  <si>
    <t>75g</t>
  </si>
  <si>
    <t>SPOZ-0481</t>
  </si>
  <si>
    <t>Fasola konserwowa  puszka- 400g</t>
  </si>
  <si>
    <t>SPOZ-0045</t>
  </si>
  <si>
    <t>Groszek konserwowy puszka- 400g</t>
  </si>
  <si>
    <t>Herbata granulowana szt- 100g</t>
  </si>
  <si>
    <t>SPOZ-0035</t>
  </si>
  <si>
    <t>Herbatniki  szt- 350g</t>
  </si>
  <si>
    <t>350g</t>
  </si>
  <si>
    <t>SPOZ-0057</t>
  </si>
  <si>
    <t>Kakao szt- 100g</t>
  </si>
  <si>
    <t>Kakao ciemne 150g</t>
  </si>
  <si>
    <t>150g</t>
  </si>
  <si>
    <t>SPOZ-0056</t>
  </si>
  <si>
    <t>Kawa zbożowa szt- 550g</t>
  </si>
  <si>
    <t>550g</t>
  </si>
  <si>
    <t>Kawa zbożowa rozpuszczalna szt- 150g</t>
  </si>
  <si>
    <t>SPOZ-0195</t>
  </si>
  <si>
    <t>Papryka konserwowa szt- 900g</t>
  </si>
  <si>
    <t>900g</t>
  </si>
  <si>
    <t>SPOZ-0059</t>
  </si>
  <si>
    <t>Koncentrat pomidorowy 28-30% szt - 1000g</t>
  </si>
  <si>
    <t>SPOZ-0181</t>
  </si>
  <si>
    <t>Przyprawa jarzynka bez glutaminianu sodu</t>
  </si>
  <si>
    <t>SPOZ-0446</t>
  </si>
  <si>
    <t>Kukurydza konserwowa puszka szt- 400 g</t>
  </si>
  <si>
    <t>SPOZ-0238</t>
  </si>
  <si>
    <t>Kwasek cytrynowy torebka szt- 20g</t>
  </si>
  <si>
    <t>SPOZ-0068</t>
  </si>
  <si>
    <t>Liść laurowy szt- 20g</t>
  </si>
  <si>
    <t>SPOZ-0075</t>
  </si>
  <si>
    <t>Majeranek szt- 10g</t>
  </si>
  <si>
    <t>SPOZ-0164</t>
  </si>
  <si>
    <t>Mąka ziemniaczana szt- 1 kg</t>
  </si>
  <si>
    <t>1000G</t>
  </si>
  <si>
    <t>SPOZ-0077</t>
  </si>
  <si>
    <t>Musztarda szt- 210g</t>
  </si>
  <si>
    <t>210g</t>
  </si>
  <si>
    <t>SPOZ-0086</t>
  </si>
  <si>
    <t>Ocet 10%- szkło szt- 500ml</t>
  </si>
  <si>
    <t>SPOZ-0085</t>
  </si>
  <si>
    <t>Olej rzepakowy szt- 1 l</t>
  </si>
  <si>
    <t>l</t>
  </si>
  <si>
    <t>1000ml</t>
  </si>
  <si>
    <t>SPOZ-0736</t>
  </si>
  <si>
    <t>Pieczywo ryżowe opak -110g</t>
  </si>
  <si>
    <t>110g</t>
  </si>
  <si>
    <t>SPOZ-0090</t>
  </si>
  <si>
    <t>Pieprz naturalny mielony szt- 20g</t>
  </si>
  <si>
    <t>SPOZ-0091</t>
  </si>
  <si>
    <t>Proszek do pieczenia opak- 18g</t>
  </si>
  <si>
    <t>18g</t>
  </si>
  <si>
    <t>SPOZ-0427</t>
  </si>
  <si>
    <t>Rodzynki szt- 100g</t>
  </si>
  <si>
    <t>Rodzynki królewskie- 100g</t>
  </si>
  <si>
    <t>SPOZ-0683</t>
  </si>
  <si>
    <t>Pieczarki marynowane szt- 290g</t>
  </si>
  <si>
    <t>290g</t>
  </si>
  <si>
    <t>Pieczarki marynowane szt- 900ml</t>
  </si>
  <si>
    <t>900ml</t>
  </si>
  <si>
    <t>SPOZ-0107</t>
  </si>
  <si>
    <t>Sól jodowana</t>
  </si>
  <si>
    <t>SPOZ-0734</t>
  </si>
  <si>
    <t>Sól o obniżonej zawartości sodu</t>
  </si>
  <si>
    <t>SPOZ-0190</t>
  </si>
  <si>
    <t>Szczaw konserwowy szt- 900ml</t>
  </si>
  <si>
    <t>SPOZ-0454</t>
  </si>
  <si>
    <t>Wiórki kokosowe szt- 100g</t>
  </si>
  <si>
    <t>SPOZ-0476</t>
  </si>
  <si>
    <t>Ziele angielskie</t>
  </si>
  <si>
    <t>SPOZ-0122</t>
  </si>
  <si>
    <t>Śmietanka do kawy opak- 10 szt</t>
  </si>
  <si>
    <t>op</t>
  </si>
  <si>
    <t>10szt</t>
  </si>
  <si>
    <t>SPOZ-0155</t>
  </si>
  <si>
    <t>Ketchup szt- 500ml</t>
  </si>
  <si>
    <t>SPOZ-0043</t>
  </si>
  <si>
    <t>Fasola biała sucha szt - 400g</t>
  </si>
  <si>
    <t>SPOZ-0046</t>
  </si>
  <si>
    <t>Groch połówki</t>
  </si>
  <si>
    <t>SPOZ-0076</t>
  </si>
  <si>
    <t>Mak niebieski</t>
  </si>
  <si>
    <t>SPOZ-0070</t>
  </si>
  <si>
    <t>Masło roślinne zawartość tłuszczu 80% typu MR- Kruszwica szt - 250g</t>
  </si>
  <si>
    <t>SPOZ-0469</t>
  </si>
  <si>
    <t>20szt</t>
  </si>
  <si>
    <t>SPOZ-0042</t>
  </si>
  <si>
    <t>Dżem porcje szt- 25g różny smak</t>
  </si>
  <si>
    <t>25g</t>
  </si>
  <si>
    <t>SPOZ-0080</t>
  </si>
  <si>
    <t>Miód porcje szt- 25 g</t>
  </si>
  <si>
    <t>SPOZ-0082</t>
  </si>
  <si>
    <t>Majonez szt- 800gTypu Winiary</t>
  </si>
  <si>
    <t>majnez kielecki 700ml</t>
  </si>
  <si>
    <t>700ml</t>
  </si>
  <si>
    <t>SPOZ-0470</t>
  </si>
  <si>
    <t>Orzechy włoskie szt- 100g</t>
  </si>
  <si>
    <t>SPOZ-0087</t>
  </si>
  <si>
    <t>Orzechy laskowe szt- 100g</t>
  </si>
  <si>
    <t>SPOZ-0092</t>
  </si>
  <si>
    <t>Przyprawa do piernika szt- 25g</t>
  </si>
  <si>
    <t>SPOZ-0093</t>
  </si>
  <si>
    <t>Przyprawa w płynie Typu Winiary szt - 1l</t>
  </si>
  <si>
    <t>SPOZ-0119</t>
  </si>
  <si>
    <t>Żelatyna spożywcza szt- 50g</t>
  </si>
  <si>
    <t>50g</t>
  </si>
  <si>
    <t>SPOZ-0124</t>
  </si>
  <si>
    <t>Marmolada twarda szt- 600g</t>
  </si>
  <si>
    <t>600g</t>
  </si>
  <si>
    <t>SPOZ-0131</t>
  </si>
  <si>
    <t>Koper suszony</t>
  </si>
  <si>
    <t>SPOZ-0154</t>
  </si>
  <si>
    <t>Polewa do ciast szt-100g biała/ czekoladowa</t>
  </si>
  <si>
    <t>SPOZ-0211</t>
  </si>
  <si>
    <t>Czosnek granulowany szt- 20g</t>
  </si>
  <si>
    <t>SPOZ-0171</t>
  </si>
  <si>
    <t>Mleko skondensowane słodzone szt-530g</t>
  </si>
  <si>
    <t>530g</t>
  </si>
  <si>
    <t>SPOZ-0175</t>
  </si>
  <si>
    <t>Sos słodko - kwaśny szt- 550g</t>
  </si>
  <si>
    <t>SPOZ-0182</t>
  </si>
  <si>
    <t>Pietruszka suszona</t>
  </si>
  <si>
    <t>SPOZ-0185</t>
  </si>
  <si>
    <t>Seler konserwowy szt- 320 g</t>
  </si>
  <si>
    <t>SPOZ-0188</t>
  </si>
  <si>
    <t>Ogórki konserwowe szt- 900ml</t>
  </si>
  <si>
    <t>SPOZ-0201</t>
  </si>
  <si>
    <t>Zioła prowansalskie szt-10g</t>
  </si>
  <si>
    <t>SPOZ-0203</t>
  </si>
  <si>
    <t>Śnieżka szt- 54g</t>
  </si>
  <si>
    <t>54g</t>
  </si>
  <si>
    <t>SPOZ-0212</t>
  </si>
  <si>
    <t>Śmietan- fix szt- 9g</t>
  </si>
  <si>
    <t>9g</t>
  </si>
  <si>
    <t>SPOZ-0028</t>
  </si>
  <si>
    <t>Soda oczyszczona spożywcza szt- 80g</t>
  </si>
  <si>
    <t>80g</t>
  </si>
  <si>
    <t>SPOZ-0058</t>
  </si>
  <si>
    <t>Kisiel różny smak bez cukru- 38-40 g</t>
  </si>
  <si>
    <t>SPOZ-0041</t>
  </si>
  <si>
    <t>Drożdże szt- 100g</t>
  </si>
  <si>
    <t>SPOZ-0015</t>
  </si>
  <si>
    <t>Delikat czerwony bez glutaminianiu sodu szt- 200g</t>
  </si>
  <si>
    <t>SPOZ-0300</t>
  </si>
  <si>
    <t>Pasztet drobiowy porcja szt- 50g</t>
  </si>
  <si>
    <t>SPOZ-0489</t>
  </si>
  <si>
    <t>Płatki migdałowe szt- 100g</t>
  </si>
  <si>
    <t>SPOZ-0383</t>
  </si>
  <si>
    <t>Słonecznik łuskany szt- 100g</t>
  </si>
  <si>
    <t>SPOZ-0379</t>
  </si>
  <si>
    <t>Żurawina suszona szt- 100 g</t>
  </si>
  <si>
    <t>Żurawina do mięs słoik szt- 220g</t>
  </si>
  <si>
    <t>220g</t>
  </si>
  <si>
    <t>SPOZ-0036</t>
  </si>
  <si>
    <t>Przyprawa Gyros  szt- 100g</t>
  </si>
  <si>
    <t>Masło roślinne kostka typu Mlekowita</t>
  </si>
  <si>
    <t>SPOZ-0731</t>
  </si>
  <si>
    <t>Otręby pszenne</t>
  </si>
  <si>
    <t>Otręby owsiane</t>
  </si>
  <si>
    <t>Otręby z owocami różne smaki</t>
  </si>
  <si>
    <t>180g</t>
  </si>
  <si>
    <t>SPOZ-0717</t>
  </si>
  <si>
    <t>Mąka bezglutenowa</t>
  </si>
  <si>
    <t>SPOZ-0755</t>
  </si>
  <si>
    <t>Mąka krupczatka</t>
  </si>
  <si>
    <t>Mąka pszenna tortowa Typ 450</t>
  </si>
  <si>
    <t>Mąka pszenna Typ 500</t>
  </si>
  <si>
    <t>SPOZ-0703</t>
  </si>
  <si>
    <t>Mąka kukurydziana</t>
  </si>
  <si>
    <t>Mąka wieloziarnista</t>
  </si>
  <si>
    <t>(P3) Dania dla dzieci</t>
  </si>
  <si>
    <t>SPOZ-0453</t>
  </si>
  <si>
    <t>Deserek  różne smaki 130g</t>
  </si>
  <si>
    <t>130g</t>
  </si>
  <si>
    <t>SPOZ-0465</t>
  </si>
  <si>
    <t>Obiadek z mięsem 125 g</t>
  </si>
  <si>
    <t>125g</t>
  </si>
  <si>
    <t>SPOZ-0227</t>
  </si>
  <si>
    <t>Zupki różne smaki</t>
  </si>
  <si>
    <t>SPOZ-0221</t>
  </si>
  <si>
    <t>Zupka 190g</t>
  </si>
  <si>
    <t>190g</t>
  </si>
  <si>
    <t>SPOZ-0084</t>
  </si>
  <si>
    <t>Sok Typu Gerber szt-200ml</t>
  </si>
  <si>
    <t>200ml</t>
  </si>
  <si>
    <t>SPOZ-0488</t>
  </si>
  <si>
    <t>Kaszka mleczno- ryżowa</t>
  </si>
  <si>
    <t>230g</t>
  </si>
  <si>
    <t>woda mineralna niegazowana 310ml</t>
  </si>
  <si>
    <t>310 ml</t>
  </si>
  <si>
    <t>250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</si>
</sst>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opLeftCell="A10" workbookViewId="0">
      <selection activeCell="D20" sqref="D2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>
        <v>1</v>
      </c>
      <c r="J4" s="9">
        <v>1000</v>
      </c>
      <c r="K4" s="9"/>
      <c r="L4" s="8">
        <f t="shared" ref="L4:L30" si="0">ROUND(K4*((100+N4)/100), 2)</f>
        <v>0</v>
      </c>
      <c r="M4" s="8">
        <f t="shared" ref="M4:M30" si="1">J4*K4</f>
        <v>0</v>
      </c>
      <c r="N4" s="10"/>
      <c r="O4" s="8">
        <f t="shared" ref="O4:O30" si="2">J4*L4</f>
        <v>0</v>
      </c>
    </row>
    <row r="5" spans="1:15" x14ac:dyDescent="0.25">
      <c r="A5" s="7">
        <v>2</v>
      </c>
      <c r="B5" s="11"/>
      <c r="C5" s="7" t="s">
        <v>19</v>
      </c>
      <c r="D5" s="11" t="s">
        <v>20</v>
      </c>
      <c r="E5" s="11"/>
      <c r="F5" s="11"/>
      <c r="G5" s="11"/>
      <c r="H5" s="7" t="s">
        <v>18</v>
      </c>
      <c r="I5" s="7"/>
      <c r="J5" s="9">
        <v>1000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x14ac:dyDescent="0.25">
      <c r="A6" s="7">
        <v>3</v>
      </c>
      <c r="B6" s="11"/>
      <c r="C6" s="7" t="s">
        <v>16</v>
      </c>
      <c r="D6" s="11" t="s">
        <v>21</v>
      </c>
      <c r="E6" s="11"/>
      <c r="F6" s="11"/>
      <c r="G6" s="11"/>
      <c r="H6" s="7" t="s">
        <v>18</v>
      </c>
      <c r="I6" s="7"/>
      <c r="J6" s="9">
        <v>300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x14ac:dyDescent="0.25">
      <c r="A7" s="7">
        <v>4</v>
      </c>
      <c r="B7" s="11"/>
      <c r="C7" s="7" t="s">
        <v>16</v>
      </c>
      <c r="D7" s="11" t="s">
        <v>22</v>
      </c>
      <c r="E7" s="11"/>
      <c r="F7" s="11"/>
      <c r="G7" s="11"/>
      <c r="H7" s="7" t="s">
        <v>18</v>
      </c>
      <c r="I7" s="7"/>
      <c r="J7" s="9">
        <v>300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x14ac:dyDescent="0.25">
      <c r="A8" s="7">
        <v>5</v>
      </c>
      <c r="B8" s="11"/>
      <c r="C8" s="7" t="s">
        <v>23</v>
      </c>
      <c r="D8" s="11" t="s">
        <v>24</v>
      </c>
      <c r="E8" s="11"/>
      <c r="F8" s="11"/>
      <c r="G8" s="11"/>
      <c r="H8" s="7" t="s">
        <v>18</v>
      </c>
      <c r="I8" s="7"/>
      <c r="J8" s="9">
        <v>20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x14ac:dyDescent="0.25">
      <c r="A9" s="7">
        <v>6</v>
      </c>
      <c r="B9" s="11"/>
      <c r="C9" s="7" t="s">
        <v>25</v>
      </c>
      <c r="D9" s="11" t="s">
        <v>26</v>
      </c>
      <c r="E9" s="11"/>
      <c r="F9" s="11"/>
      <c r="G9" s="11"/>
      <c r="H9" s="7" t="s">
        <v>18</v>
      </c>
      <c r="I9" s="7" t="s">
        <v>27</v>
      </c>
      <c r="J9" s="9">
        <v>1000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x14ac:dyDescent="0.25">
      <c r="A10" s="7">
        <v>7</v>
      </c>
      <c r="B10" s="11"/>
      <c r="C10" s="7" t="s">
        <v>25</v>
      </c>
      <c r="D10" s="11" t="s">
        <v>28</v>
      </c>
      <c r="E10" s="11"/>
      <c r="F10" s="11"/>
      <c r="G10" s="11"/>
      <c r="H10" s="7" t="s">
        <v>18</v>
      </c>
      <c r="I10" s="7"/>
      <c r="J10" s="9">
        <v>600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x14ac:dyDescent="0.25">
      <c r="A11" s="7">
        <v>8</v>
      </c>
      <c r="B11" s="11"/>
      <c r="C11" s="7" t="s">
        <v>25</v>
      </c>
      <c r="D11" s="11" t="s">
        <v>29</v>
      </c>
      <c r="E11" s="11"/>
      <c r="F11" s="11"/>
      <c r="G11" s="11"/>
      <c r="H11" s="7" t="s">
        <v>18</v>
      </c>
      <c r="I11" s="7" t="s">
        <v>27</v>
      </c>
      <c r="J11" s="9">
        <v>200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x14ac:dyDescent="0.25">
      <c r="A12" s="7">
        <v>9</v>
      </c>
      <c r="B12" s="11"/>
      <c r="C12" s="7" t="s">
        <v>30</v>
      </c>
      <c r="D12" s="11" t="s">
        <v>31</v>
      </c>
      <c r="E12" s="11"/>
      <c r="F12" s="11"/>
      <c r="G12" s="11"/>
      <c r="H12" s="7" t="s">
        <v>34</v>
      </c>
      <c r="I12" s="7" t="s">
        <v>345</v>
      </c>
      <c r="J12" s="9">
        <v>30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x14ac:dyDescent="0.25">
      <c r="A13" s="7">
        <v>10</v>
      </c>
      <c r="B13" s="11"/>
      <c r="C13" s="7" t="s">
        <v>32</v>
      </c>
      <c r="D13" s="11" t="s">
        <v>33</v>
      </c>
      <c r="E13" s="11"/>
      <c r="F13" s="11"/>
      <c r="G13" s="11"/>
      <c r="H13" s="7" t="s">
        <v>34</v>
      </c>
      <c r="I13" s="7" t="s">
        <v>35</v>
      </c>
      <c r="J13" s="9">
        <v>250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11</v>
      </c>
      <c r="B14" s="11"/>
      <c r="C14" s="7" t="s">
        <v>36</v>
      </c>
      <c r="D14" s="11" t="s">
        <v>37</v>
      </c>
      <c r="E14" s="11"/>
      <c r="F14" s="11"/>
      <c r="G14" s="11"/>
      <c r="H14" s="7" t="s">
        <v>18</v>
      </c>
      <c r="I14" s="7" t="s">
        <v>38</v>
      </c>
      <c r="J14" s="9">
        <v>500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x14ac:dyDescent="0.25">
      <c r="A15" s="7">
        <v>12</v>
      </c>
      <c r="B15" s="11"/>
      <c r="C15" s="7" t="s">
        <v>36</v>
      </c>
      <c r="D15" s="11" t="s">
        <v>39</v>
      </c>
      <c r="E15" s="11"/>
      <c r="F15" s="11"/>
      <c r="G15" s="11"/>
      <c r="H15" s="7" t="s">
        <v>18</v>
      </c>
      <c r="I15" s="7" t="s">
        <v>38</v>
      </c>
      <c r="J15" s="9">
        <v>200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x14ac:dyDescent="0.25">
      <c r="A16" s="7">
        <v>13</v>
      </c>
      <c r="B16" s="11"/>
      <c r="C16" s="7" t="s">
        <v>25</v>
      </c>
      <c r="D16" s="11" t="s">
        <v>40</v>
      </c>
      <c r="E16" s="11"/>
      <c r="F16" s="11"/>
      <c r="G16" s="11"/>
      <c r="H16" s="7" t="s">
        <v>18</v>
      </c>
      <c r="I16" s="7" t="s">
        <v>41</v>
      </c>
      <c r="J16" s="9">
        <v>20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x14ac:dyDescent="0.25">
      <c r="A17" s="7">
        <v>14</v>
      </c>
      <c r="B17" s="11"/>
      <c r="C17" s="7" t="s">
        <v>42</v>
      </c>
      <c r="D17" s="11" t="s">
        <v>43</v>
      </c>
      <c r="E17" s="11"/>
      <c r="F17" s="11"/>
      <c r="G17" s="11"/>
      <c r="H17" s="7" t="s">
        <v>34</v>
      </c>
      <c r="I17" s="7" t="s">
        <v>35</v>
      </c>
      <c r="J17" s="9">
        <v>100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x14ac:dyDescent="0.25">
      <c r="A18" s="7">
        <v>15</v>
      </c>
      <c r="B18" s="11"/>
      <c r="C18" s="7" t="s">
        <v>25</v>
      </c>
      <c r="D18" s="11" t="s">
        <v>44</v>
      </c>
      <c r="E18" s="11"/>
      <c r="F18" s="11"/>
      <c r="G18" s="11"/>
      <c r="H18" s="7" t="s">
        <v>18</v>
      </c>
      <c r="I18" s="7" t="s">
        <v>35</v>
      </c>
      <c r="J18" s="9">
        <v>60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6" x14ac:dyDescent="0.25">
      <c r="A19" s="7">
        <v>16</v>
      </c>
      <c r="B19" s="11"/>
      <c r="C19" s="7" t="s">
        <v>25</v>
      </c>
      <c r="D19" s="11" t="s">
        <v>45</v>
      </c>
      <c r="E19" s="11"/>
      <c r="F19" s="11"/>
      <c r="G19" s="11"/>
      <c r="H19" s="7" t="s">
        <v>18</v>
      </c>
      <c r="I19" s="7" t="s">
        <v>35</v>
      </c>
      <c r="J19" s="9">
        <v>1000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6" x14ac:dyDescent="0.25">
      <c r="A20" s="7">
        <v>17</v>
      </c>
      <c r="B20" s="11"/>
      <c r="C20" s="7" t="s">
        <v>25</v>
      </c>
      <c r="D20" s="11" t="s">
        <v>46</v>
      </c>
      <c r="E20" s="11"/>
      <c r="F20" s="11"/>
      <c r="G20" s="11"/>
      <c r="H20" s="7" t="s">
        <v>18</v>
      </c>
      <c r="I20" s="7" t="s">
        <v>38</v>
      </c>
      <c r="J20" s="9">
        <v>400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6" x14ac:dyDescent="0.25">
      <c r="A21" s="7">
        <v>18</v>
      </c>
      <c r="B21" s="11"/>
      <c r="C21" s="7" t="s">
        <v>47</v>
      </c>
      <c r="D21" s="11" t="s">
        <v>48</v>
      </c>
      <c r="E21" s="11"/>
      <c r="F21" s="11"/>
      <c r="G21" s="11"/>
      <c r="H21" s="7" t="s">
        <v>18</v>
      </c>
      <c r="I21" s="7" t="s">
        <v>27</v>
      </c>
      <c r="J21" s="9">
        <v>1000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6" x14ac:dyDescent="0.25">
      <c r="A22" s="7">
        <v>19</v>
      </c>
      <c r="B22" s="11"/>
      <c r="C22" s="7" t="s">
        <v>49</v>
      </c>
      <c r="D22" s="11" t="s">
        <v>50</v>
      </c>
      <c r="E22" s="11"/>
      <c r="F22" s="11"/>
      <c r="G22" s="11"/>
      <c r="H22" s="7" t="s">
        <v>18</v>
      </c>
      <c r="I22" s="7" t="s">
        <v>35</v>
      </c>
      <c r="J22" s="9">
        <v>800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6" x14ac:dyDescent="0.25">
      <c r="A23" s="7">
        <v>20</v>
      </c>
      <c r="B23" s="11"/>
      <c r="C23" s="7" t="s">
        <v>23</v>
      </c>
      <c r="D23" s="11" t="s">
        <v>51</v>
      </c>
      <c r="E23" s="11"/>
      <c r="F23" s="11"/>
      <c r="G23" s="11"/>
      <c r="H23" s="7" t="s">
        <v>18</v>
      </c>
      <c r="I23" s="7" t="s">
        <v>27</v>
      </c>
      <c r="J23" s="9">
        <v>1500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6" x14ac:dyDescent="0.25">
      <c r="A24" s="7">
        <v>21</v>
      </c>
      <c r="B24" s="11"/>
      <c r="C24" s="7" t="s">
        <v>52</v>
      </c>
      <c r="D24" s="11" t="s">
        <v>53</v>
      </c>
      <c r="E24" s="11"/>
      <c r="F24" s="11"/>
      <c r="G24" s="11"/>
      <c r="H24" s="7" t="s">
        <v>18</v>
      </c>
      <c r="I24" s="7" t="s">
        <v>27</v>
      </c>
      <c r="J24" s="9">
        <v>700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6" x14ac:dyDescent="0.25">
      <c r="A25" s="7">
        <v>22</v>
      </c>
      <c r="B25" s="11"/>
      <c r="C25" s="7" t="s">
        <v>54</v>
      </c>
      <c r="D25" s="11" t="s">
        <v>55</v>
      </c>
      <c r="E25" s="11"/>
      <c r="F25" s="11"/>
      <c r="G25" s="11"/>
      <c r="H25" s="7" t="s">
        <v>18</v>
      </c>
      <c r="I25" s="7" t="s">
        <v>35</v>
      </c>
      <c r="J25" s="9">
        <v>30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6" x14ac:dyDescent="0.25">
      <c r="A26" s="7">
        <v>23</v>
      </c>
      <c r="B26" s="11"/>
      <c r="C26" s="7" t="s">
        <v>56</v>
      </c>
      <c r="D26" s="11" t="s">
        <v>57</v>
      </c>
      <c r="E26" s="11"/>
      <c r="F26" s="11"/>
      <c r="G26" s="11"/>
      <c r="H26" s="7" t="s">
        <v>18</v>
      </c>
      <c r="I26" s="7" t="s">
        <v>58</v>
      </c>
      <c r="J26" s="9">
        <v>1000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6" x14ac:dyDescent="0.25">
      <c r="A27" s="7">
        <v>24</v>
      </c>
      <c r="B27" s="11"/>
      <c r="C27" s="7" t="s">
        <v>59</v>
      </c>
      <c r="D27" s="11" t="s">
        <v>60</v>
      </c>
      <c r="E27" s="11"/>
      <c r="F27" s="11"/>
      <c r="G27" s="11"/>
      <c r="H27" s="7" t="s">
        <v>18</v>
      </c>
      <c r="I27" s="7" t="s">
        <v>58</v>
      </c>
      <c r="J27" s="9">
        <v>1000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6" x14ac:dyDescent="0.25">
      <c r="A28" s="7">
        <v>25</v>
      </c>
      <c r="B28" s="11"/>
      <c r="C28" s="7" t="s">
        <v>61</v>
      </c>
      <c r="D28" s="11" t="s">
        <v>62</v>
      </c>
      <c r="E28" s="11"/>
      <c r="F28" s="11"/>
      <c r="G28" s="11"/>
      <c r="H28" s="7" t="s">
        <v>18</v>
      </c>
      <c r="I28" s="7" t="s">
        <v>63</v>
      </c>
      <c r="J28" s="9">
        <v>300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6" x14ac:dyDescent="0.25">
      <c r="A29" s="7">
        <v>26</v>
      </c>
      <c r="B29" s="11"/>
      <c r="C29" s="7" t="s">
        <v>61</v>
      </c>
      <c r="D29" s="11" t="s">
        <v>62</v>
      </c>
      <c r="E29" s="11"/>
      <c r="F29" s="11"/>
      <c r="G29" s="11"/>
      <c r="H29" s="7" t="s">
        <v>18</v>
      </c>
      <c r="I29" s="7" t="s">
        <v>63</v>
      </c>
      <c r="J29" s="9">
        <v>1000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6" x14ac:dyDescent="0.25">
      <c r="A30" s="7">
        <v>27</v>
      </c>
      <c r="B30" s="11"/>
      <c r="C30" s="7" t="s">
        <v>64</v>
      </c>
      <c r="D30" s="11" t="s">
        <v>65</v>
      </c>
      <c r="E30" s="11"/>
      <c r="F30" s="11"/>
      <c r="G30" s="11"/>
      <c r="H30" s="7" t="s">
        <v>18</v>
      </c>
      <c r="I30" s="7" t="s">
        <v>66</v>
      </c>
      <c r="J30" s="9">
        <v>20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6" x14ac:dyDescent="0.25">
      <c r="I31" t="s">
        <v>67</v>
      </c>
      <c r="J31" s="8"/>
      <c r="K31" s="8"/>
      <c r="L31" s="8"/>
      <c r="M31" s="8">
        <f>SUM(M4:M30)</f>
        <v>0</v>
      </c>
      <c r="N31" s="8"/>
      <c r="O31" s="8">
        <f>SUM(O4:O30)</f>
        <v>0</v>
      </c>
      <c r="P31" s="12"/>
    </row>
  </sheetData>
  <pageMargins left="0.7" right="0.7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19"/>
  <sheetViews>
    <sheetView tabSelected="1" workbookViewId="0">
      <selection activeCell="A17" sqref="A17:XFD1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68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x14ac:dyDescent="0.25">
      <c r="A4" s="7">
        <v>28</v>
      </c>
      <c r="B4" s="11"/>
      <c r="C4" s="7" t="s">
        <v>69</v>
      </c>
      <c r="D4" s="11" t="s">
        <v>70</v>
      </c>
      <c r="E4" s="11"/>
      <c r="F4" s="11"/>
      <c r="G4" s="11"/>
      <c r="H4" s="7" t="s">
        <v>34</v>
      </c>
      <c r="I4" s="7" t="s">
        <v>71</v>
      </c>
      <c r="J4" s="9">
        <v>300</v>
      </c>
      <c r="K4" s="9"/>
      <c r="L4" s="8">
        <f t="shared" ref="L4:L35" si="0">ROUND(K4*((100+N4)/100), 2)</f>
        <v>0</v>
      </c>
      <c r="M4" s="8">
        <f t="shared" ref="M4:M35" si="1">J4*K4</f>
        <v>0</v>
      </c>
      <c r="N4" s="10"/>
      <c r="O4" s="8">
        <f t="shared" ref="O4:O35" si="2">J4*L4</f>
        <v>0</v>
      </c>
    </row>
    <row r="5" spans="1:15" ht="45" x14ac:dyDescent="0.25">
      <c r="A5" s="7">
        <v>29</v>
      </c>
      <c r="B5" s="11"/>
      <c r="C5" s="7" t="s">
        <v>72</v>
      </c>
      <c r="D5" s="11" t="s">
        <v>73</v>
      </c>
      <c r="E5" s="11"/>
      <c r="F5" s="11"/>
      <c r="G5" s="11"/>
      <c r="H5" s="7" t="s">
        <v>34</v>
      </c>
      <c r="I5" s="7" t="s">
        <v>74</v>
      </c>
      <c r="J5" s="9">
        <v>1500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x14ac:dyDescent="0.25">
      <c r="A6" s="7">
        <v>30</v>
      </c>
      <c r="B6" s="11"/>
      <c r="C6" s="7" t="s">
        <v>75</v>
      </c>
      <c r="D6" s="11" t="s">
        <v>76</v>
      </c>
      <c r="E6" s="11"/>
      <c r="F6" s="11"/>
      <c r="G6" s="11"/>
      <c r="H6" s="7" t="s">
        <v>34</v>
      </c>
      <c r="I6" s="7" t="s">
        <v>77</v>
      </c>
      <c r="J6" s="9">
        <v>300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x14ac:dyDescent="0.25">
      <c r="A7" s="7">
        <v>31</v>
      </c>
      <c r="B7" s="11"/>
      <c r="C7" s="7" t="s">
        <v>78</v>
      </c>
      <c r="D7" s="11" t="s">
        <v>79</v>
      </c>
      <c r="E7" s="11"/>
      <c r="F7" s="11"/>
      <c r="G7" s="11"/>
      <c r="H7" s="7" t="s">
        <v>34</v>
      </c>
      <c r="I7" s="7" t="s">
        <v>35</v>
      </c>
      <c r="J7" s="9">
        <v>200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x14ac:dyDescent="0.25">
      <c r="A8" s="7">
        <v>32</v>
      </c>
      <c r="B8" s="11"/>
      <c r="C8" s="7" t="s">
        <v>78</v>
      </c>
      <c r="D8" s="11" t="s">
        <v>80</v>
      </c>
      <c r="E8" s="11"/>
      <c r="F8" s="11"/>
      <c r="G8" s="11"/>
      <c r="H8" s="7" t="s">
        <v>34</v>
      </c>
      <c r="I8" s="7" t="s">
        <v>35</v>
      </c>
      <c r="J8" s="9">
        <v>200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x14ac:dyDescent="0.25">
      <c r="A9" s="7">
        <v>33</v>
      </c>
      <c r="B9" s="11"/>
      <c r="C9" s="7" t="s">
        <v>81</v>
      </c>
      <c r="D9" s="11" t="s">
        <v>82</v>
      </c>
      <c r="E9" s="11"/>
      <c r="F9" s="11"/>
      <c r="G9" s="11"/>
      <c r="H9" s="7" t="s">
        <v>34</v>
      </c>
      <c r="I9" s="7" t="s">
        <v>83</v>
      </c>
      <c r="J9" s="9">
        <v>100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x14ac:dyDescent="0.25">
      <c r="A10" s="7">
        <v>34</v>
      </c>
      <c r="B10" s="11"/>
      <c r="C10" s="7" t="s">
        <v>84</v>
      </c>
      <c r="D10" s="11" t="s">
        <v>85</v>
      </c>
      <c r="E10" s="11"/>
      <c r="F10" s="11"/>
      <c r="G10" s="11"/>
      <c r="H10" s="7" t="s">
        <v>34</v>
      </c>
      <c r="I10" s="7" t="s">
        <v>86</v>
      </c>
      <c r="J10" s="9">
        <v>30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x14ac:dyDescent="0.25">
      <c r="A11" s="7">
        <v>35</v>
      </c>
      <c r="B11" s="11"/>
      <c r="C11" s="7" t="s">
        <v>87</v>
      </c>
      <c r="D11" s="11" t="s">
        <v>88</v>
      </c>
      <c r="E11" s="11"/>
      <c r="F11" s="11"/>
      <c r="G11" s="11"/>
      <c r="H11" s="7" t="s">
        <v>34</v>
      </c>
      <c r="I11" s="7" t="s">
        <v>89</v>
      </c>
      <c r="J11" s="9">
        <v>50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x14ac:dyDescent="0.25">
      <c r="A12" s="7">
        <v>36</v>
      </c>
      <c r="B12" s="11"/>
      <c r="C12" s="7" t="s">
        <v>90</v>
      </c>
      <c r="D12" s="11" t="s">
        <v>91</v>
      </c>
      <c r="E12" s="11"/>
      <c r="F12" s="11"/>
      <c r="G12" s="11"/>
      <c r="H12" s="7" t="s">
        <v>34</v>
      </c>
      <c r="I12" s="7" t="s">
        <v>92</v>
      </c>
      <c r="J12" s="9">
        <v>30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x14ac:dyDescent="0.25">
      <c r="A13" s="7">
        <v>37</v>
      </c>
      <c r="B13" s="11"/>
      <c r="C13" s="7" t="s">
        <v>93</v>
      </c>
      <c r="D13" s="11" t="s">
        <v>94</v>
      </c>
      <c r="E13" s="11"/>
      <c r="F13" s="11"/>
      <c r="G13" s="11"/>
      <c r="H13" s="7" t="s">
        <v>34</v>
      </c>
      <c r="I13" s="7" t="s">
        <v>95</v>
      </c>
      <c r="J13" s="9">
        <v>50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38</v>
      </c>
      <c r="B14" s="11"/>
      <c r="C14" s="7" t="s">
        <v>93</v>
      </c>
      <c r="D14" s="11" t="s">
        <v>96</v>
      </c>
      <c r="E14" s="11"/>
      <c r="F14" s="11"/>
      <c r="G14" s="11"/>
      <c r="H14" s="7" t="s">
        <v>34</v>
      </c>
      <c r="I14" s="7" t="s">
        <v>95</v>
      </c>
      <c r="J14" s="9">
        <v>100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x14ac:dyDescent="0.25">
      <c r="A15" s="7">
        <v>39</v>
      </c>
      <c r="B15" s="11"/>
      <c r="C15" s="7" t="s">
        <v>97</v>
      </c>
      <c r="D15" s="11" t="s">
        <v>98</v>
      </c>
      <c r="E15" s="11"/>
      <c r="F15" s="11"/>
      <c r="G15" s="11"/>
      <c r="H15" s="7" t="s">
        <v>34</v>
      </c>
      <c r="I15" s="7" t="s">
        <v>41</v>
      </c>
      <c r="J15" s="9">
        <v>50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x14ac:dyDescent="0.25">
      <c r="A16" s="7">
        <v>40</v>
      </c>
      <c r="B16" s="11"/>
      <c r="C16" s="7" t="s">
        <v>99</v>
      </c>
      <c r="D16" s="11" t="s">
        <v>100</v>
      </c>
      <c r="E16" s="11"/>
      <c r="F16" s="11"/>
      <c r="G16" s="11"/>
      <c r="H16" s="7" t="s">
        <v>34</v>
      </c>
      <c r="I16" s="7" t="s">
        <v>63</v>
      </c>
      <c r="J16" s="9">
        <v>300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5" x14ac:dyDescent="0.25">
      <c r="A17" s="7">
        <v>41</v>
      </c>
      <c r="B17" s="11"/>
      <c r="C17" s="7" t="s">
        <v>101</v>
      </c>
      <c r="D17" s="11" t="s">
        <v>102</v>
      </c>
      <c r="E17" s="11"/>
      <c r="F17" s="11"/>
      <c r="G17" s="11"/>
      <c r="H17" s="7" t="s">
        <v>34</v>
      </c>
      <c r="I17" s="7" t="s">
        <v>92</v>
      </c>
      <c r="J17" s="9">
        <v>100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5" x14ac:dyDescent="0.25">
      <c r="A18" s="7">
        <v>42</v>
      </c>
      <c r="B18" s="11"/>
      <c r="C18" s="7" t="s">
        <v>103</v>
      </c>
      <c r="D18" s="11" t="s">
        <v>104</v>
      </c>
      <c r="E18" s="11"/>
      <c r="F18" s="11"/>
      <c r="G18" s="11"/>
      <c r="H18" s="7" t="s">
        <v>34</v>
      </c>
      <c r="I18" s="7" t="s">
        <v>105</v>
      </c>
      <c r="J18" s="9">
        <v>100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5" x14ac:dyDescent="0.25">
      <c r="A19" s="7">
        <v>43</v>
      </c>
      <c r="B19" s="11"/>
      <c r="C19" s="7" t="s">
        <v>106</v>
      </c>
      <c r="D19" s="11" t="s">
        <v>107</v>
      </c>
      <c r="E19" s="11"/>
      <c r="F19" s="11"/>
      <c r="G19" s="11"/>
      <c r="H19" s="7" t="s">
        <v>34</v>
      </c>
      <c r="I19" s="7" t="s">
        <v>58</v>
      </c>
      <c r="J19" s="9">
        <v>30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5" x14ac:dyDescent="0.25">
      <c r="A20" s="7">
        <v>44</v>
      </c>
      <c r="B20" s="11"/>
      <c r="C20" s="7" t="s">
        <v>108</v>
      </c>
      <c r="D20" s="11" t="s">
        <v>109</v>
      </c>
      <c r="E20" s="11"/>
      <c r="F20" s="11"/>
      <c r="G20" s="11"/>
      <c r="H20" s="7" t="s">
        <v>34</v>
      </c>
      <c r="I20" s="7" t="s">
        <v>110</v>
      </c>
      <c r="J20" s="9">
        <v>10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5" x14ac:dyDescent="0.25">
      <c r="A21" s="7">
        <v>45</v>
      </c>
      <c r="B21" s="11"/>
      <c r="C21" s="7" t="s">
        <v>111</v>
      </c>
      <c r="D21" s="11" t="s">
        <v>112</v>
      </c>
      <c r="E21" s="11"/>
      <c r="F21" s="11"/>
      <c r="G21" s="11"/>
      <c r="H21" s="7" t="s">
        <v>34</v>
      </c>
      <c r="I21" s="7" t="s">
        <v>113</v>
      </c>
      <c r="J21" s="9">
        <v>200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5" x14ac:dyDescent="0.25">
      <c r="A22" s="7">
        <v>46</v>
      </c>
      <c r="B22" s="11"/>
      <c r="C22" s="7" t="s">
        <v>114</v>
      </c>
      <c r="D22" s="11" t="s">
        <v>115</v>
      </c>
      <c r="E22" s="11"/>
      <c r="F22" s="11"/>
      <c r="G22" s="11"/>
      <c r="H22" s="7" t="s">
        <v>34</v>
      </c>
      <c r="I22" s="7" t="s">
        <v>116</v>
      </c>
      <c r="J22" s="9">
        <v>40000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5" x14ac:dyDescent="0.25">
      <c r="A23" s="7">
        <v>47</v>
      </c>
      <c r="B23" s="11"/>
      <c r="C23" s="7" t="s">
        <v>117</v>
      </c>
      <c r="D23" s="11" t="s">
        <v>118</v>
      </c>
      <c r="E23" s="11"/>
      <c r="F23" s="11"/>
      <c r="G23" s="11"/>
      <c r="H23" s="7" t="s">
        <v>34</v>
      </c>
      <c r="I23" s="7" t="s">
        <v>119</v>
      </c>
      <c r="J23" s="9">
        <v>50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5" x14ac:dyDescent="0.25">
      <c r="A24" s="7">
        <v>48</v>
      </c>
      <c r="B24" s="11"/>
      <c r="C24" s="7" t="s">
        <v>120</v>
      </c>
      <c r="D24" s="11" t="s">
        <v>121</v>
      </c>
      <c r="E24" s="11"/>
      <c r="F24" s="11"/>
      <c r="G24" s="11"/>
      <c r="H24" s="7" t="s">
        <v>34</v>
      </c>
      <c r="I24" s="7" t="s">
        <v>122</v>
      </c>
      <c r="J24" s="9">
        <v>300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5" x14ac:dyDescent="0.25">
      <c r="A25" s="7">
        <v>49</v>
      </c>
      <c r="B25" s="11"/>
      <c r="C25" s="7" t="s">
        <v>123</v>
      </c>
      <c r="D25" s="11" t="s">
        <v>124</v>
      </c>
      <c r="E25" s="11"/>
      <c r="F25" s="11"/>
      <c r="G25" s="11"/>
      <c r="H25" s="7" t="s">
        <v>34</v>
      </c>
      <c r="I25" s="7" t="s">
        <v>125</v>
      </c>
      <c r="J25" s="9">
        <v>50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5" x14ac:dyDescent="0.25">
      <c r="A26" s="7">
        <v>50</v>
      </c>
      <c r="B26" s="11"/>
      <c r="C26" s="7" t="s">
        <v>126</v>
      </c>
      <c r="D26" s="11" t="s">
        <v>127</v>
      </c>
      <c r="E26" s="11"/>
      <c r="F26" s="11"/>
      <c r="G26" s="11"/>
      <c r="H26" s="7" t="s">
        <v>34</v>
      </c>
      <c r="I26" s="7" t="s">
        <v>77</v>
      </c>
      <c r="J26" s="9">
        <v>100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5" x14ac:dyDescent="0.25">
      <c r="A27" s="7">
        <v>51</v>
      </c>
      <c r="B27" s="11"/>
      <c r="C27" s="7" t="s">
        <v>126</v>
      </c>
      <c r="D27" s="11" t="s">
        <v>128</v>
      </c>
      <c r="E27" s="11"/>
      <c r="F27" s="11"/>
      <c r="G27" s="11"/>
      <c r="H27" s="7" t="s">
        <v>34</v>
      </c>
      <c r="I27" s="7" t="s">
        <v>77</v>
      </c>
      <c r="J27" s="9">
        <v>100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5" x14ac:dyDescent="0.25">
      <c r="A28" s="7">
        <v>52</v>
      </c>
      <c r="B28" s="11"/>
      <c r="C28" s="7" t="s">
        <v>129</v>
      </c>
      <c r="D28" s="11" t="s">
        <v>130</v>
      </c>
      <c r="E28" s="11"/>
      <c r="F28" s="11"/>
      <c r="G28" s="11"/>
      <c r="H28" s="7" t="s">
        <v>34</v>
      </c>
      <c r="I28" s="7" t="s">
        <v>131</v>
      </c>
      <c r="J28" s="9">
        <v>20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5" x14ac:dyDescent="0.25">
      <c r="A29" s="7">
        <v>53</v>
      </c>
      <c r="B29" s="11"/>
      <c r="C29" s="7" t="s">
        <v>132</v>
      </c>
      <c r="D29" s="11" t="s">
        <v>133</v>
      </c>
      <c r="E29" s="11"/>
      <c r="F29" s="11"/>
      <c r="G29" s="11"/>
      <c r="H29" s="7" t="s">
        <v>18</v>
      </c>
      <c r="I29" s="7" t="s">
        <v>58</v>
      </c>
      <c r="J29" s="9">
        <v>20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5" x14ac:dyDescent="0.25">
      <c r="A30" s="7">
        <v>54</v>
      </c>
      <c r="B30" s="11"/>
      <c r="C30" s="7" t="s">
        <v>134</v>
      </c>
      <c r="D30" s="11" t="s">
        <v>135</v>
      </c>
      <c r="E30" s="11"/>
      <c r="F30" s="11"/>
      <c r="G30" s="11"/>
      <c r="H30" s="7" t="s">
        <v>18</v>
      </c>
      <c r="I30" s="7" t="s">
        <v>58</v>
      </c>
      <c r="J30" s="9">
        <v>300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5" x14ac:dyDescent="0.25">
      <c r="A31" s="7">
        <v>55</v>
      </c>
      <c r="B31" s="11"/>
      <c r="C31" s="7" t="s">
        <v>136</v>
      </c>
      <c r="D31" s="11" t="s">
        <v>137</v>
      </c>
      <c r="E31" s="11"/>
      <c r="F31" s="11"/>
      <c r="G31" s="11"/>
      <c r="H31" s="7" t="s">
        <v>34</v>
      </c>
      <c r="I31" s="7" t="s">
        <v>138</v>
      </c>
      <c r="J31" s="9">
        <v>150</v>
      </c>
      <c r="K31" s="9"/>
      <c r="L31" s="8">
        <f t="shared" si="0"/>
        <v>0</v>
      </c>
      <c r="M31" s="8">
        <f t="shared" si="1"/>
        <v>0</v>
      </c>
      <c r="N31" s="10"/>
      <c r="O31" s="8">
        <f t="shared" si="2"/>
        <v>0</v>
      </c>
    </row>
    <row r="32" spans="1:15" x14ac:dyDescent="0.25">
      <c r="A32" s="7">
        <v>56</v>
      </c>
      <c r="B32" s="11"/>
      <c r="C32" s="7" t="s">
        <v>139</v>
      </c>
      <c r="D32" s="11" t="s">
        <v>140</v>
      </c>
      <c r="E32" s="11"/>
      <c r="F32" s="11"/>
      <c r="G32" s="11"/>
      <c r="H32" s="7" t="s">
        <v>34</v>
      </c>
      <c r="I32" s="7" t="s">
        <v>141</v>
      </c>
      <c r="J32" s="9">
        <v>400</v>
      </c>
      <c r="K32" s="9"/>
      <c r="L32" s="8">
        <f t="shared" si="0"/>
        <v>0</v>
      </c>
      <c r="M32" s="8">
        <f t="shared" si="1"/>
        <v>0</v>
      </c>
      <c r="N32" s="10"/>
      <c r="O32" s="8">
        <f t="shared" si="2"/>
        <v>0</v>
      </c>
    </row>
    <row r="33" spans="1:15" x14ac:dyDescent="0.25">
      <c r="A33" s="7">
        <v>57</v>
      </c>
      <c r="B33" s="11"/>
      <c r="C33" s="7" t="s">
        <v>142</v>
      </c>
      <c r="D33" s="11" t="s">
        <v>143</v>
      </c>
      <c r="E33" s="11"/>
      <c r="F33" s="11"/>
      <c r="G33" s="11"/>
      <c r="H33" s="7" t="s">
        <v>34</v>
      </c>
      <c r="I33" s="7" t="s">
        <v>144</v>
      </c>
      <c r="J33" s="9">
        <v>600</v>
      </c>
      <c r="K33" s="9"/>
      <c r="L33" s="8">
        <f t="shared" si="0"/>
        <v>0</v>
      </c>
      <c r="M33" s="8">
        <f t="shared" si="1"/>
        <v>0</v>
      </c>
      <c r="N33" s="10"/>
      <c r="O33" s="8">
        <f t="shared" si="2"/>
        <v>0</v>
      </c>
    </row>
    <row r="34" spans="1:15" x14ac:dyDescent="0.25">
      <c r="A34" s="7">
        <v>58</v>
      </c>
      <c r="B34" s="11"/>
      <c r="C34" s="7" t="s">
        <v>145</v>
      </c>
      <c r="D34" s="11" t="s">
        <v>146</v>
      </c>
      <c r="E34" s="11"/>
      <c r="F34" s="11"/>
      <c r="G34" s="11"/>
      <c r="H34" s="7" t="s">
        <v>34</v>
      </c>
      <c r="I34" s="7" t="s">
        <v>92</v>
      </c>
      <c r="J34" s="9">
        <v>1200</v>
      </c>
      <c r="K34" s="9"/>
      <c r="L34" s="8">
        <f t="shared" si="0"/>
        <v>0</v>
      </c>
      <c r="M34" s="8">
        <f t="shared" si="1"/>
        <v>0</v>
      </c>
      <c r="N34" s="10"/>
      <c r="O34" s="8">
        <f t="shared" si="2"/>
        <v>0</v>
      </c>
    </row>
    <row r="35" spans="1:15" x14ac:dyDescent="0.25">
      <c r="A35" s="7">
        <v>59</v>
      </c>
      <c r="B35" s="11"/>
      <c r="C35" s="7" t="s">
        <v>147</v>
      </c>
      <c r="D35" s="11" t="s">
        <v>148</v>
      </c>
      <c r="E35" s="11"/>
      <c r="F35" s="11"/>
      <c r="G35" s="11"/>
      <c r="H35" s="7" t="s">
        <v>18</v>
      </c>
      <c r="I35" s="7" t="s">
        <v>35</v>
      </c>
      <c r="J35" s="9">
        <v>700</v>
      </c>
      <c r="K35" s="9"/>
      <c r="L35" s="8">
        <f t="shared" si="0"/>
        <v>0</v>
      </c>
      <c r="M35" s="8">
        <f t="shared" si="1"/>
        <v>0</v>
      </c>
      <c r="N35" s="10"/>
      <c r="O35" s="8">
        <f t="shared" si="2"/>
        <v>0</v>
      </c>
    </row>
    <row r="36" spans="1:15" x14ac:dyDescent="0.25">
      <c r="A36" s="7">
        <v>60</v>
      </c>
      <c r="B36" s="11"/>
      <c r="C36" s="7" t="s">
        <v>149</v>
      </c>
      <c r="D36" s="11" t="s">
        <v>150</v>
      </c>
      <c r="E36" s="11"/>
      <c r="F36" s="11"/>
      <c r="G36" s="11"/>
      <c r="H36" s="7" t="s">
        <v>34</v>
      </c>
      <c r="I36" s="7" t="s">
        <v>151</v>
      </c>
      <c r="J36" s="9">
        <v>1500</v>
      </c>
      <c r="K36" s="9"/>
      <c r="L36" s="8">
        <f t="shared" ref="L36:L67" si="3">ROUND(K36*((100+N36)/100), 2)</f>
        <v>0</v>
      </c>
      <c r="M36" s="8">
        <f t="shared" ref="M36:M67" si="4">J36*K36</f>
        <v>0</v>
      </c>
      <c r="N36" s="10"/>
      <c r="O36" s="8">
        <f t="shared" ref="O36:O67" si="5">J36*L36</f>
        <v>0</v>
      </c>
    </row>
    <row r="37" spans="1:15" x14ac:dyDescent="0.25">
      <c r="A37" s="7">
        <v>61</v>
      </c>
      <c r="B37" s="11"/>
      <c r="C37" s="7" t="s">
        <v>129</v>
      </c>
      <c r="D37" s="11" t="s">
        <v>152</v>
      </c>
      <c r="E37" s="11"/>
      <c r="F37" s="11"/>
      <c r="G37" s="11"/>
      <c r="H37" s="7" t="s">
        <v>34</v>
      </c>
      <c r="I37" s="7" t="s">
        <v>122</v>
      </c>
      <c r="J37" s="9">
        <v>600</v>
      </c>
      <c r="K37" s="9"/>
      <c r="L37" s="8">
        <f t="shared" si="3"/>
        <v>0</v>
      </c>
      <c r="M37" s="8">
        <f t="shared" si="4"/>
        <v>0</v>
      </c>
      <c r="N37" s="10"/>
      <c r="O37" s="8">
        <f t="shared" si="5"/>
        <v>0</v>
      </c>
    </row>
    <row r="38" spans="1:15" x14ac:dyDescent="0.25">
      <c r="A38" s="7">
        <v>62</v>
      </c>
      <c r="B38" s="11"/>
      <c r="C38" s="7" t="s">
        <v>153</v>
      </c>
      <c r="D38" s="11" t="s">
        <v>154</v>
      </c>
      <c r="E38" s="11"/>
      <c r="F38" s="11"/>
      <c r="G38" s="11"/>
      <c r="H38" s="7" t="s">
        <v>34</v>
      </c>
      <c r="I38" s="7" t="s">
        <v>155</v>
      </c>
      <c r="J38" s="9">
        <v>400</v>
      </c>
      <c r="K38" s="9"/>
      <c r="L38" s="8">
        <f t="shared" si="3"/>
        <v>0</v>
      </c>
      <c r="M38" s="8">
        <f t="shared" si="4"/>
        <v>0</v>
      </c>
      <c r="N38" s="10"/>
      <c r="O38" s="8">
        <f t="shared" si="5"/>
        <v>0</v>
      </c>
    </row>
    <row r="39" spans="1:15" x14ac:dyDescent="0.25">
      <c r="A39" s="7">
        <v>63</v>
      </c>
      <c r="B39" s="11"/>
      <c r="C39" s="7" t="s">
        <v>156</v>
      </c>
      <c r="D39" s="11" t="s">
        <v>157</v>
      </c>
      <c r="E39" s="11"/>
      <c r="F39" s="11"/>
      <c r="G39" s="11"/>
      <c r="H39" s="7" t="s">
        <v>34</v>
      </c>
      <c r="I39" s="7" t="s">
        <v>35</v>
      </c>
      <c r="J39" s="9">
        <v>400</v>
      </c>
      <c r="K39" s="9"/>
      <c r="L39" s="8">
        <f t="shared" si="3"/>
        <v>0</v>
      </c>
      <c r="M39" s="8">
        <f t="shared" si="4"/>
        <v>0</v>
      </c>
      <c r="N39" s="10"/>
      <c r="O39" s="8">
        <f t="shared" si="5"/>
        <v>0</v>
      </c>
    </row>
    <row r="40" spans="1:15" x14ac:dyDescent="0.25">
      <c r="A40" s="7">
        <v>64</v>
      </c>
      <c r="B40" s="11"/>
      <c r="C40" s="7" t="s">
        <v>158</v>
      </c>
      <c r="D40" s="11" t="s">
        <v>159</v>
      </c>
      <c r="E40" s="11"/>
      <c r="F40" s="11"/>
      <c r="G40" s="11"/>
      <c r="H40" s="7" t="s">
        <v>34</v>
      </c>
      <c r="I40" s="7" t="s">
        <v>35</v>
      </c>
      <c r="J40" s="9">
        <v>1500</v>
      </c>
      <c r="K40" s="9"/>
      <c r="L40" s="8">
        <f t="shared" si="3"/>
        <v>0</v>
      </c>
      <c r="M40" s="8">
        <f t="shared" si="4"/>
        <v>0</v>
      </c>
      <c r="N40" s="10"/>
      <c r="O40" s="8">
        <f t="shared" si="5"/>
        <v>0</v>
      </c>
    </row>
    <row r="41" spans="1:15" x14ac:dyDescent="0.25">
      <c r="A41" s="7">
        <v>65</v>
      </c>
      <c r="B41" s="11"/>
      <c r="C41" s="7" t="s">
        <v>108</v>
      </c>
      <c r="D41" s="11" t="s">
        <v>160</v>
      </c>
      <c r="E41" s="11"/>
      <c r="F41" s="11"/>
      <c r="G41" s="11"/>
      <c r="H41" s="7" t="s">
        <v>34</v>
      </c>
      <c r="I41" s="7" t="s">
        <v>92</v>
      </c>
      <c r="J41" s="9">
        <v>1500</v>
      </c>
      <c r="K41" s="9"/>
      <c r="L41" s="8">
        <f t="shared" si="3"/>
        <v>0</v>
      </c>
      <c r="M41" s="8">
        <f t="shared" si="4"/>
        <v>0</v>
      </c>
      <c r="N41" s="10"/>
      <c r="O41" s="8">
        <f t="shared" si="5"/>
        <v>0</v>
      </c>
    </row>
    <row r="42" spans="1:15" x14ac:dyDescent="0.25">
      <c r="A42" s="7">
        <v>66</v>
      </c>
      <c r="B42" s="11"/>
      <c r="C42" s="7" t="s">
        <v>161</v>
      </c>
      <c r="D42" s="11" t="s">
        <v>162</v>
      </c>
      <c r="E42" s="11"/>
      <c r="F42" s="11"/>
      <c r="G42" s="11"/>
      <c r="H42" s="7" t="s">
        <v>34</v>
      </c>
      <c r="I42" s="7" t="s">
        <v>163</v>
      </c>
      <c r="J42" s="9">
        <v>300</v>
      </c>
      <c r="K42" s="9"/>
      <c r="L42" s="8">
        <f t="shared" si="3"/>
        <v>0</v>
      </c>
      <c r="M42" s="8">
        <f t="shared" si="4"/>
        <v>0</v>
      </c>
      <c r="N42" s="10"/>
      <c r="O42" s="8">
        <f t="shared" si="5"/>
        <v>0</v>
      </c>
    </row>
    <row r="43" spans="1:15" x14ac:dyDescent="0.25">
      <c r="A43" s="7">
        <v>67</v>
      </c>
      <c r="B43" s="11"/>
      <c r="C43" s="7" t="s">
        <v>164</v>
      </c>
      <c r="D43" s="11" t="s">
        <v>165</v>
      </c>
      <c r="E43" s="11"/>
      <c r="F43" s="11"/>
      <c r="G43" s="11"/>
      <c r="H43" s="7" t="s">
        <v>34</v>
      </c>
      <c r="I43" s="7" t="s">
        <v>92</v>
      </c>
      <c r="J43" s="9">
        <v>400</v>
      </c>
      <c r="K43" s="9"/>
      <c r="L43" s="8">
        <f t="shared" si="3"/>
        <v>0</v>
      </c>
      <c r="M43" s="8">
        <f t="shared" si="4"/>
        <v>0</v>
      </c>
      <c r="N43" s="10"/>
      <c r="O43" s="8">
        <f t="shared" si="5"/>
        <v>0</v>
      </c>
    </row>
    <row r="44" spans="1:15" x14ac:dyDescent="0.25">
      <c r="A44" s="7">
        <v>68</v>
      </c>
      <c r="B44" s="11"/>
      <c r="C44" s="7" t="s">
        <v>164</v>
      </c>
      <c r="D44" s="11" t="s">
        <v>166</v>
      </c>
      <c r="E44" s="11"/>
      <c r="F44" s="11"/>
      <c r="G44" s="11"/>
      <c r="H44" s="7" t="s">
        <v>34</v>
      </c>
      <c r="I44" s="7" t="s">
        <v>167</v>
      </c>
      <c r="J44" s="9">
        <v>300</v>
      </c>
      <c r="K44" s="9"/>
      <c r="L44" s="8">
        <f t="shared" si="3"/>
        <v>0</v>
      </c>
      <c r="M44" s="8">
        <f t="shared" si="4"/>
        <v>0</v>
      </c>
      <c r="N44" s="10"/>
      <c r="O44" s="8">
        <f t="shared" si="5"/>
        <v>0</v>
      </c>
    </row>
    <row r="45" spans="1:15" x14ac:dyDescent="0.25">
      <c r="A45" s="7">
        <v>69</v>
      </c>
      <c r="B45" s="11"/>
      <c r="C45" s="7" t="s">
        <v>168</v>
      </c>
      <c r="D45" s="11" t="s">
        <v>169</v>
      </c>
      <c r="E45" s="11"/>
      <c r="F45" s="11"/>
      <c r="G45" s="11"/>
      <c r="H45" s="7" t="s">
        <v>34</v>
      </c>
      <c r="I45" s="7" t="s">
        <v>170</v>
      </c>
      <c r="J45" s="9">
        <v>200</v>
      </c>
      <c r="K45" s="9"/>
      <c r="L45" s="8">
        <f t="shared" si="3"/>
        <v>0</v>
      </c>
      <c r="M45" s="8">
        <f t="shared" si="4"/>
        <v>0</v>
      </c>
      <c r="N45" s="10"/>
      <c r="O45" s="8">
        <f t="shared" si="5"/>
        <v>0</v>
      </c>
    </row>
    <row r="46" spans="1:15" x14ac:dyDescent="0.25">
      <c r="A46" s="7">
        <v>70</v>
      </c>
      <c r="B46" s="11"/>
      <c r="C46" s="7" t="s">
        <v>168</v>
      </c>
      <c r="D46" s="11" t="s">
        <v>171</v>
      </c>
      <c r="E46" s="11"/>
      <c r="F46" s="11"/>
      <c r="G46" s="11"/>
      <c r="H46" s="7" t="s">
        <v>34</v>
      </c>
      <c r="I46" s="7" t="s">
        <v>167</v>
      </c>
      <c r="J46" s="9">
        <v>100</v>
      </c>
      <c r="K46" s="9"/>
      <c r="L46" s="8">
        <f t="shared" si="3"/>
        <v>0</v>
      </c>
      <c r="M46" s="8">
        <f t="shared" si="4"/>
        <v>0</v>
      </c>
      <c r="N46" s="10"/>
      <c r="O46" s="8">
        <f t="shared" si="5"/>
        <v>0</v>
      </c>
    </row>
    <row r="47" spans="1:15" x14ac:dyDescent="0.25">
      <c r="A47" s="7">
        <v>71</v>
      </c>
      <c r="B47" s="11"/>
      <c r="C47" s="7" t="s">
        <v>172</v>
      </c>
      <c r="D47" s="11" t="s">
        <v>173</v>
      </c>
      <c r="E47" s="11"/>
      <c r="F47" s="11"/>
      <c r="G47" s="11"/>
      <c r="H47" s="7" t="s">
        <v>34</v>
      </c>
      <c r="I47" s="7" t="s">
        <v>174</v>
      </c>
      <c r="J47" s="9">
        <v>1100</v>
      </c>
      <c r="K47" s="9"/>
      <c r="L47" s="8">
        <f t="shared" si="3"/>
        <v>0</v>
      </c>
      <c r="M47" s="8">
        <f t="shared" si="4"/>
        <v>0</v>
      </c>
      <c r="N47" s="10"/>
      <c r="O47" s="8">
        <f t="shared" si="5"/>
        <v>0</v>
      </c>
    </row>
    <row r="48" spans="1:15" x14ac:dyDescent="0.25">
      <c r="A48" s="7">
        <v>72</v>
      </c>
      <c r="B48" s="11"/>
      <c r="C48" s="7" t="s">
        <v>175</v>
      </c>
      <c r="D48" s="11" t="s">
        <v>176</v>
      </c>
      <c r="E48" s="11"/>
      <c r="F48" s="11"/>
      <c r="G48" s="11"/>
      <c r="H48" s="7" t="s">
        <v>34</v>
      </c>
      <c r="I48" s="7" t="s">
        <v>58</v>
      </c>
      <c r="J48" s="9">
        <v>1500</v>
      </c>
      <c r="K48" s="9"/>
      <c r="L48" s="8">
        <f t="shared" si="3"/>
        <v>0</v>
      </c>
      <c r="M48" s="8">
        <f t="shared" si="4"/>
        <v>0</v>
      </c>
      <c r="N48" s="10"/>
      <c r="O48" s="8">
        <f t="shared" si="5"/>
        <v>0</v>
      </c>
    </row>
    <row r="49" spans="1:15" x14ac:dyDescent="0.25">
      <c r="A49" s="7">
        <v>73</v>
      </c>
      <c r="B49" s="11"/>
      <c r="C49" s="7" t="s">
        <v>177</v>
      </c>
      <c r="D49" s="11" t="s">
        <v>178</v>
      </c>
      <c r="E49" s="11"/>
      <c r="F49" s="11"/>
      <c r="G49" s="11"/>
      <c r="H49" s="7" t="s">
        <v>18</v>
      </c>
      <c r="I49" s="7" t="s">
        <v>58</v>
      </c>
      <c r="J49" s="9">
        <v>110</v>
      </c>
      <c r="K49" s="9"/>
      <c r="L49" s="8">
        <f t="shared" si="3"/>
        <v>0</v>
      </c>
      <c r="M49" s="8">
        <f t="shared" si="4"/>
        <v>0</v>
      </c>
      <c r="N49" s="10"/>
      <c r="O49" s="8">
        <f t="shared" si="5"/>
        <v>0</v>
      </c>
    </row>
    <row r="50" spans="1:15" x14ac:dyDescent="0.25">
      <c r="A50" s="7">
        <v>74</v>
      </c>
      <c r="B50" s="11"/>
      <c r="C50" s="7" t="s">
        <v>179</v>
      </c>
      <c r="D50" s="11" t="s">
        <v>180</v>
      </c>
      <c r="E50" s="11"/>
      <c r="F50" s="11"/>
      <c r="G50" s="11"/>
      <c r="H50" s="7" t="s">
        <v>34</v>
      </c>
      <c r="I50" s="7" t="s">
        <v>35</v>
      </c>
      <c r="J50" s="9">
        <v>1200</v>
      </c>
      <c r="K50" s="9"/>
      <c r="L50" s="8">
        <f t="shared" si="3"/>
        <v>0</v>
      </c>
      <c r="M50" s="8">
        <f t="shared" si="4"/>
        <v>0</v>
      </c>
      <c r="N50" s="10"/>
      <c r="O50" s="8">
        <f t="shared" si="5"/>
        <v>0</v>
      </c>
    </row>
    <row r="51" spans="1:15" x14ac:dyDescent="0.25">
      <c r="A51" s="7">
        <v>75</v>
      </c>
      <c r="B51" s="11"/>
      <c r="C51" s="7" t="s">
        <v>181</v>
      </c>
      <c r="D51" s="11" t="s">
        <v>182</v>
      </c>
      <c r="E51" s="11"/>
      <c r="F51" s="11"/>
      <c r="G51" s="11"/>
      <c r="H51" s="7" t="s">
        <v>34</v>
      </c>
      <c r="I51" s="7" t="s">
        <v>125</v>
      </c>
      <c r="J51" s="9">
        <v>3000</v>
      </c>
      <c r="K51" s="9"/>
      <c r="L51" s="8">
        <f t="shared" si="3"/>
        <v>0</v>
      </c>
      <c r="M51" s="8">
        <f t="shared" si="4"/>
        <v>0</v>
      </c>
      <c r="N51" s="10"/>
      <c r="O51" s="8">
        <f t="shared" si="5"/>
        <v>0</v>
      </c>
    </row>
    <row r="52" spans="1:15" x14ac:dyDescent="0.25">
      <c r="A52" s="7">
        <v>76</v>
      </c>
      <c r="B52" s="11"/>
      <c r="C52" s="7" t="s">
        <v>183</v>
      </c>
      <c r="D52" s="11" t="s">
        <v>184</v>
      </c>
      <c r="E52" s="11"/>
      <c r="F52" s="11"/>
      <c r="G52" s="11"/>
      <c r="H52" s="7" t="s">
        <v>18</v>
      </c>
      <c r="I52" s="7" t="s">
        <v>125</v>
      </c>
      <c r="J52" s="9">
        <v>8</v>
      </c>
      <c r="K52" s="9"/>
      <c r="L52" s="8">
        <f t="shared" si="3"/>
        <v>0</v>
      </c>
      <c r="M52" s="8">
        <f t="shared" si="4"/>
        <v>0</v>
      </c>
      <c r="N52" s="10"/>
      <c r="O52" s="8">
        <f t="shared" si="5"/>
        <v>0</v>
      </c>
    </row>
    <row r="53" spans="1:15" x14ac:dyDescent="0.25">
      <c r="A53" s="7">
        <v>77</v>
      </c>
      <c r="B53" s="11"/>
      <c r="C53" s="7" t="s">
        <v>185</v>
      </c>
      <c r="D53" s="11" t="s">
        <v>186</v>
      </c>
      <c r="E53" s="11"/>
      <c r="F53" s="11"/>
      <c r="G53" s="11"/>
      <c r="H53" s="7" t="s">
        <v>18</v>
      </c>
      <c r="I53" s="7" t="s">
        <v>138</v>
      </c>
      <c r="J53" s="9">
        <v>6</v>
      </c>
      <c r="K53" s="9"/>
      <c r="L53" s="8">
        <f t="shared" si="3"/>
        <v>0</v>
      </c>
      <c r="M53" s="8">
        <f t="shared" si="4"/>
        <v>0</v>
      </c>
      <c r="N53" s="10"/>
      <c r="O53" s="8">
        <f t="shared" si="5"/>
        <v>0</v>
      </c>
    </row>
    <row r="54" spans="1:15" x14ac:dyDescent="0.25">
      <c r="A54" s="7">
        <v>78</v>
      </c>
      <c r="B54" s="11"/>
      <c r="C54" s="7" t="s">
        <v>187</v>
      </c>
      <c r="D54" s="11" t="s">
        <v>188</v>
      </c>
      <c r="E54" s="11"/>
      <c r="F54" s="11"/>
      <c r="G54" s="11"/>
      <c r="H54" s="7" t="s">
        <v>18</v>
      </c>
      <c r="I54" s="7" t="s">
        <v>189</v>
      </c>
      <c r="J54" s="9">
        <v>450</v>
      </c>
      <c r="K54" s="9"/>
      <c r="L54" s="8">
        <f t="shared" si="3"/>
        <v>0</v>
      </c>
      <c r="M54" s="8">
        <f t="shared" si="4"/>
        <v>0</v>
      </c>
      <c r="N54" s="10"/>
      <c r="O54" s="8">
        <f t="shared" si="5"/>
        <v>0</v>
      </c>
    </row>
    <row r="55" spans="1:15" x14ac:dyDescent="0.25">
      <c r="A55" s="7">
        <v>79</v>
      </c>
      <c r="B55" s="11"/>
      <c r="C55" s="7" t="s">
        <v>190</v>
      </c>
      <c r="D55" s="11" t="s">
        <v>191</v>
      </c>
      <c r="E55" s="11"/>
      <c r="F55" s="11"/>
      <c r="G55" s="11"/>
      <c r="H55" s="7" t="s">
        <v>34</v>
      </c>
      <c r="I55" s="7" t="s">
        <v>192</v>
      </c>
      <c r="J55" s="9">
        <v>350</v>
      </c>
      <c r="K55" s="9"/>
      <c r="L55" s="8">
        <f t="shared" si="3"/>
        <v>0</v>
      </c>
      <c r="M55" s="8">
        <f t="shared" si="4"/>
        <v>0</v>
      </c>
      <c r="N55" s="10"/>
      <c r="O55" s="8">
        <f t="shared" si="5"/>
        <v>0</v>
      </c>
    </row>
    <row r="56" spans="1:15" x14ac:dyDescent="0.25">
      <c r="A56" s="7">
        <v>80</v>
      </c>
      <c r="B56" s="11"/>
      <c r="C56" s="7" t="s">
        <v>193</v>
      </c>
      <c r="D56" s="11" t="s">
        <v>194</v>
      </c>
      <c r="E56" s="11"/>
      <c r="F56" s="11"/>
      <c r="G56" s="11"/>
      <c r="H56" s="7" t="s">
        <v>34</v>
      </c>
      <c r="I56" s="7" t="s">
        <v>105</v>
      </c>
      <c r="J56" s="9">
        <v>350</v>
      </c>
      <c r="K56" s="9"/>
      <c r="L56" s="8">
        <f t="shared" si="3"/>
        <v>0</v>
      </c>
      <c r="M56" s="8">
        <f t="shared" si="4"/>
        <v>0</v>
      </c>
      <c r="N56" s="10"/>
      <c r="O56" s="8">
        <f t="shared" si="5"/>
        <v>0</v>
      </c>
    </row>
    <row r="57" spans="1:15" x14ac:dyDescent="0.25">
      <c r="A57" s="7">
        <v>81</v>
      </c>
      <c r="B57" s="11"/>
      <c r="C57" s="7" t="s">
        <v>195</v>
      </c>
      <c r="D57" s="11" t="s">
        <v>196</v>
      </c>
      <c r="E57" s="11"/>
      <c r="F57" s="11"/>
      <c r="G57" s="11"/>
      <c r="H57" s="7" t="s">
        <v>197</v>
      </c>
      <c r="I57" s="7" t="s">
        <v>198</v>
      </c>
      <c r="J57" s="9">
        <v>1800</v>
      </c>
      <c r="K57" s="9"/>
      <c r="L57" s="8">
        <f t="shared" si="3"/>
        <v>0</v>
      </c>
      <c r="M57" s="8">
        <f t="shared" si="4"/>
        <v>0</v>
      </c>
      <c r="N57" s="10"/>
      <c r="O57" s="8">
        <f t="shared" si="5"/>
        <v>0</v>
      </c>
    </row>
    <row r="58" spans="1:15" x14ac:dyDescent="0.25">
      <c r="A58" s="7">
        <v>82</v>
      </c>
      <c r="B58" s="11"/>
      <c r="C58" s="7" t="s">
        <v>199</v>
      </c>
      <c r="D58" s="11" t="s">
        <v>200</v>
      </c>
      <c r="E58" s="11"/>
      <c r="F58" s="11"/>
      <c r="G58" s="11"/>
      <c r="H58" s="7" t="s">
        <v>34</v>
      </c>
      <c r="I58" s="7" t="s">
        <v>201</v>
      </c>
      <c r="J58" s="9">
        <v>1300</v>
      </c>
      <c r="K58" s="9"/>
      <c r="L58" s="8">
        <f t="shared" si="3"/>
        <v>0</v>
      </c>
      <c r="M58" s="8">
        <f t="shared" si="4"/>
        <v>0</v>
      </c>
      <c r="N58" s="10"/>
      <c r="O58" s="8">
        <f t="shared" si="5"/>
        <v>0</v>
      </c>
    </row>
    <row r="59" spans="1:15" x14ac:dyDescent="0.25">
      <c r="A59" s="7">
        <v>83</v>
      </c>
      <c r="B59" s="11"/>
      <c r="C59" s="7" t="s">
        <v>202</v>
      </c>
      <c r="D59" s="11" t="s">
        <v>203</v>
      </c>
      <c r="E59" s="11"/>
      <c r="F59" s="11"/>
      <c r="G59" s="11"/>
      <c r="H59" s="7" t="s">
        <v>18</v>
      </c>
      <c r="I59" s="7" t="s">
        <v>125</v>
      </c>
      <c r="J59" s="9">
        <v>15</v>
      </c>
      <c r="K59" s="9"/>
      <c r="L59" s="8">
        <f t="shared" si="3"/>
        <v>0</v>
      </c>
      <c r="M59" s="8">
        <f t="shared" si="4"/>
        <v>0</v>
      </c>
      <c r="N59" s="10"/>
      <c r="O59" s="8">
        <f t="shared" si="5"/>
        <v>0</v>
      </c>
    </row>
    <row r="60" spans="1:15" x14ac:dyDescent="0.25">
      <c r="A60" s="7">
        <v>84</v>
      </c>
      <c r="B60" s="11"/>
      <c r="C60" s="7" t="s">
        <v>204</v>
      </c>
      <c r="D60" s="11" t="s">
        <v>205</v>
      </c>
      <c r="E60" s="11"/>
      <c r="F60" s="11"/>
      <c r="G60" s="11"/>
      <c r="H60" s="7" t="s">
        <v>34</v>
      </c>
      <c r="I60" s="7" t="s">
        <v>206</v>
      </c>
      <c r="J60" s="9">
        <v>700</v>
      </c>
      <c r="K60" s="9"/>
      <c r="L60" s="8">
        <f t="shared" si="3"/>
        <v>0</v>
      </c>
      <c r="M60" s="8">
        <f t="shared" si="4"/>
        <v>0</v>
      </c>
      <c r="N60" s="10"/>
      <c r="O60" s="8">
        <f t="shared" si="5"/>
        <v>0</v>
      </c>
    </row>
    <row r="61" spans="1:15" x14ac:dyDescent="0.25">
      <c r="A61" s="7">
        <v>85</v>
      </c>
      <c r="B61" s="11"/>
      <c r="C61" s="7" t="s">
        <v>207</v>
      </c>
      <c r="D61" s="11" t="s">
        <v>208</v>
      </c>
      <c r="E61" s="11"/>
      <c r="F61" s="11"/>
      <c r="G61" s="11"/>
      <c r="H61" s="7" t="s">
        <v>34</v>
      </c>
      <c r="I61" s="7" t="s">
        <v>92</v>
      </c>
      <c r="J61" s="9">
        <v>800</v>
      </c>
      <c r="K61" s="9"/>
      <c r="L61" s="8">
        <f t="shared" si="3"/>
        <v>0</v>
      </c>
      <c r="M61" s="8">
        <f t="shared" si="4"/>
        <v>0</v>
      </c>
      <c r="N61" s="10"/>
      <c r="O61" s="8">
        <f t="shared" si="5"/>
        <v>0</v>
      </c>
    </row>
    <row r="62" spans="1:15" x14ac:dyDescent="0.25">
      <c r="A62" s="7">
        <v>86</v>
      </c>
      <c r="B62" s="11"/>
      <c r="C62" s="7" t="s">
        <v>207</v>
      </c>
      <c r="D62" s="11" t="s">
        <v>209</v>
      </c>
      <c r="E62" s="11"/>
      <c r="F62" s="11"/>
      <c r="G62" s="11"/>
      <c r="H62" s="7" t="s">
        <v>34</v>
      </c>
      <c r="I62" s="7" t="s">
        <v>92</v>
      </c>
      <c r="J62" s="9">
        <v>800</v>
      </c>
      <c r="K62" s="9"/>
      <c r="L62" s="8">
        <f t="shared" si="3"/>
        <v>0</v>
      </c>
      <c r="M62" s="8">
        <f t="shared" si="4"/>
        <v>0</v>
      </c>
      <c r="N62" s="10"/>
      <c r="O62" s="8">
        <f t="shared" si="5"/>
        <v>0</v>
      </c>
    </row>
    <row r="63" spans="1:15" x14ac:dyDescent="0.25">
      <c r="A63" s="7">
        <v>87</v>
      </c>
      <c r="B63" s="11"/>
      <c r="C63" s="7" t="s">
        <v>210</v>
      </c>
      <c r="D63" s="11" t="s">
        <v>211</v>
      </c>
      <c r="E63" s="11"/>
      <c r="F63" s="11"/>
      <c r="G63" s="11"/>
      <c r="H63" s="7" t="s">
        <v>34</v>
      </c>
      <c r="I63" s="7" t="s">
        <v>212</v>
      </c>
      <c r="J63" s="9">
        <v>200</v>
      </c>
      <c r="K63" s="9"/>
      <c r="L63" s="8">
        <f t="shared" si="3"/>
        <v>0</v>
      </c>
      <c r="M63" s="8">
        <f t="shared" si="4"/>
        <v>0</v>
      </c>
      <c r="N63" s="10"/>
      <c r="O63" s="8">
        <f t="shared" si="5"/>
        <v>0</v>
      </c>
    </row>
    <row r="64" spans="1:15" x14ac:dyDescent="0.25">
      <c r="A64" s="7">
        <v>88</v>
      </c>
      <c r="B64" s="11"/>
      <c r="C64" s="7" t="s">
        <v>210</v>
      </c>
      <c r="D64" s="11" t="s">
        <v>213</v>
      </c>
      <c r="E64" s="11"/>
      <c r="F64" s="11"/>
      <c r="G64" s="11"/>
      <c r="H64" s="7" t="s">
        <v>34</v>
      </c>
      <c r="I64" s="7" t="s">
        <v>214</v>
      </c>
      <c r="J64" s="9">
        <v>300</v>
      </c>
      <c r="K64" s="9"/>
      <c r="L64" s="8">
        <f t="shared" si="3"/>
        <v>0</v>
      </c>
      <c r="M64" s="8">
        <f t="shared" si="4"/>
        <v>0</v>
      </c>
      <c r="N64" s="10"/>
      <c r="O64" s="8">
        <f t="shared" si="5"/>
        <v>0</v>
      </c>
    </row>
    <row r="65" spans="1:15" x14ac:dyDescent="0.25">
      <c r="A65" s="7">
        <v>89</v>
      </c>
      <c r="B65" s="11"/>
      <c r="C65" s="7" t="s">
        <v>215</v>
      </c>
      <c r="D65" s="11" t="s">
        <v>216</v>
      </c>
      <c r="E65" s="11"/>
      <c r="F65" s="11"/>
      <c r="G65" s="11"/>
      <c r="H65" s="7" t="s">
        <v>18</v>
      </c>
      <c r="I65" s="7" t="s">
        <v>58</v>
      </c>
      <c r="J65" s="9">
        <v>1000</v>
      </c>
      <c r="K65" s="9"/>
      <c r="L65" s="8">
        <f t="shared" si="3"/>
        <v>0</v>
      </c>
      <c r="M65" s="8">
        <f t="shared" si="4"/>
        <v>0</v>
      </c>
      <c r="N65" s="10"/>
      <c r="O65" s="8">
        <f t="shared" si="5"/>
        <v>0</v>
      </c>
    </row>
    <row r="66" spans="1:15" x14ac:dyDescent="0.25">
      <c r="A66" s="7">
        <v>90</v>
      </c>
      <c r="B66" s="11"/>
      <c r="C66" s="7" t="s">
        <v>217</v>
      </c>
      <c r="D66" s="11" t="s">
        <v>218</v>
      </c>
      <c r="E66" s="11"/>
      <c r="F66" s="11"/>
      <c r="G66" s="11"/>
      <c r="H66" s="7" t="s">
        <v>18</v>
      </c>
      <c r="I66" s="7" t="s">
        <v>163</v>
      </c>
      <c r="J66" s="9">
        <v>800</v>
      </c>
      <c r="K66" s="9"/>
      <c r="L66" s="8">
        <f t="shared" si="3"/>
        <v>0</v>
      </c>
      <c r="M66" s="8">
        <f t="shared" si="4"/>
        <v>0</v>
      </c>
      <c r="N66" s="10"/>
      <c r="O66" s="8">
        <f t="shared" si="5"/>
        <v>0</v>
      </c>
    </row>
    <row r="67" spans="1:15" x14ac:dyDescent="0.25">
      <c r="A67" s="7">
        <v>91</v>
      </c>
      <c r="B67" s="11"/>
      <c r="C67" s="7" t="s">
        <v>219</v>
      </c>
      <c r="D67" s="11" t="s">
        <v>220</v>
      </c>
      <c r="E67" s="11"/>
      <c r="F67" s="11"/>
      <c r="G67" s="11"/>
      <c r="H67" s="7" t="s">
        <v>34</v>
      </c>
      <c r="I67" s="7" t="s">
        <v>214</v>
      </c>
      <c r="J67" s="9">
        <v>200</v>
      </c>
      <c r="K67" s="9"/>
      <c r="L67" s="8">
        <f t="shared" si="3"/>
        <v>0</v>
      </c>
      <c r="M67" s="8">
        <f t="shared" si="4"/>
        <v>0</v>
      </c>
      <c r="N67" s="10"/>
      <c r="O67" s="8">
        <f t="shared" si="5"/>
        <v>0</v>
      </c>
    </row>
    <row r="68" spans="1:15" x14ac:dyDescent="0.25">
      <c r="A68" s="7">
        <v>92</v>
      </c>
      <c r="B68" s="11"/>
      <c r="C68" s="7" t="s">
        <v>221</v>
      </c>
      <c r="D68" s="11" t="s">
        <v>222</v>
      </c>
      <c r="E68" s="11"/>
      <c r="F68" s="11"/>
      <c r="G68" s="11"/>
      <c r="H68" s="7" t="s">
        <v>34</v>
      </c>
      <c r="I68" s="7"/>
      <c r="J68" s="9">
        <v>500</v>
      </c>
      <c r="K68" s="9"/>
      <c r="L68" s="8">
        <f t="shared" ref="L68:L99" si="6">ROUND(K68*((100+N68)/100), 2)</f>
        <v>0</v>
      </c>
      <c r="M68" s="8">
        <f t="shared" ref="M68:M99" si="7">J68*K68</f>
        <v>0</v>
      </c>
      <c r="N68" s="10"/>
      <c r="O68" s="8">
        <f t="shared" ref="O68:O99" si="8">J68*L68</f>
        <v>0</v>
      </c>
    </row>
    <row r="69" spans="1:15" x14ac:dyDescent="0.25">
      <c r="A69" s="7">
        <v>93</v>
      </c>
      <c r="B69" s="11"/>
      <c r="C69" s="7" t="s">
        <v>223</v>
      </c>
      <c r="D69" s="11" t="s">
        <v>224</v>
      </c>
      <c r="E69" s="11"/>
      <c r="F69" s="11"/>
      <c r="G69" s="11"/>
      <c r="H69" s="7" t="s">
        <v>18</v>
      </c>
      <c r="I69" s="7" t="s">
        <v>138</v>
      </c>
      <c r="J69" s="9">
        <v>12</v>
      </c>
      <c r="K69" s="9"/>
      <c r="L69" s="8">
        <f t="shared" si="6"/>
        <v>0</v>
      </c>
      <c r="M69" s="8">
        <f t="shared" si="7"/>
        <v>0</v>
      </c>
      <c r="N69" s="10"/>
      <c r="O69" s="8">
        <f t="shared" si="8"/>
        <v>0</v>
      </c>
    </row>
    <row r="70" spans="1:15" x14ac:dyDescent="0.25">
      <c r="A70" s="7">
        <v>94</v>
      </c>
      <c r="B70" s="11"/>
      <c r="C70" s="7" t="s">
        <v>225</v>
      </c>
      <c r="D70" s="11" t="s">
        <v>226</v>
      </c>
      <c r="E70" s="11"/>
      <c r="F70" s="11"/>
      <c r="G70" s="11"/>
      <c r="H70" s="7" t="s">
        <v>227</v>
      </c>
      <c r="I70" s="7" t="s">
        <v>228</v>
      </c>
      <c r="J70" s="9">
        <v>100</v>
      </c>
      <c r="K70" s="9"/>
      <c r="L70" s="8">
        <f t="shared" si="6"/>
        <v>0</v>
      </c>
      <c r="M70" s="8">
        <f t="shared" si="7"/>
        <v>0</v>
      </c>
      <c r="N70" s="10"/>
      <c r="O70" s="8">
        <f t="shared" si="8"/>
        <v>0</v>
      </c>
    </row>
    <row r="71" spans="1:15" x14ac:dyDescent="0.25">
      <c r="A71" s="7">
        <v>95</v>
      </c>
      <c r="B71" s="11"/>
      <c r="C71" s="7" t="s">
        <v>229</v>
      </c>
      <c r="D71" s="11" t="s">
        <v>230</v>
      </c>
      <c r="E71" s="11"/>
      <c r="F71" s="11"/>
      <c r="G71" s="11"/>
      <c r="H71" s="7" t="s">
        <v>34</v>
      </c>
      <c r="I71" s="7" t="s">
        <v>105</v>
      </c>
      <c r="J71" s="9">
        <v>800</v>
      </c>
      <c r="K71" s="9"/>
      <c r="L71" s="8">
        <f t="shared" si="6"/>
        <v>0</v>
      </c>
      <c r="M71" s="8">
        <f t="shared" si="7"/>
        <v>0</v>
      </c>
      <c r="N71" s="10"/>
      <c r="O71" s="8">
        <f t="shared" si="8"/>
        <v>0</v>
      </c>
    </row>
    <row r="72" spans="1:15" x14ac:dyDescent="0.25">
      <c r="A72" s="7">
        <v>96</v>
      </c>
      <c r="B72" s="11"/>
      <c r="C72" s="7" t="s">
        <v>231</v>
      </c>
      <c r="D72" s="11" t="s">
        <v>232</v>
      </c>
      <c r="E72" s="11"/>
      <c r="F72" s="11"/>
      <c r="G72" s="11"/>
      <c r="H72" s="7" t="s">
        <v>18</v>
      </c>
      <c r="I72" s="7" t="s">
        <v>35</v>
      </c>
      <c r="J72" s="9">
        <v>850</v>
      </c>
      <c r="K72" s="9"/>
      <c r="L72" s="8">
        <f t="shared" si="6"/>
        <v>0</v>
      </c>
      <c r="M72" s="8">
        <f t="shared" si="7"/>
        <v>0</v>
      </c>
      <c r="N72" s="10"/>
      <c r="O72" s="8">
        <f t="shared" si="8"/>
        <v>0</v>
      </c>
    </row>
    <row r="73" spans="1:15" x14ac:dyDescent="0.25">
      <c r="A73" s="7">
        <v>97</v>
      </c>
      <c r="B73" s="11"/>
      <c r="C73" s="7" t="s">
        <v>233</v>
      </c>
      <c r="D73" s="11" t="s">
        <v>234</v>
      </c>
      <c r="E73" s="11"/>
      <c r="F73" s="11"/>
      <c r="G73" s="11"/>
      <c r="H73" s="7" t="s">
        <v>18</v>
      </c>
      <c r="I73" s="7" t="s">
        <v>92</v>
      </c>
      <c r="J73" s="9">
        <v>300</v>
      </c>
      <c r="K73" s="9"/>
      <c r="L73" s="8">
        <f t="shared" si="6"/>
        <v>0</v>
      </c>
      <c r="M73" s="8">
        <f t="shared" si="7"/>
        <v>0</v>
      </c>
      <c r="N73" s="10"/>
      <c r="O73" s="8">
        <f t="shared" si="8"/>
        <v>0</v>
      </c>
    </row>
    <row r="74" spans="1:15" x14ac:dyDescent="0.25">
      <c r="A74" s="7">
        <v>98</v>
      </c>
      <c r="B74" s="11"/>
      <c r="C74" s="7" t="s">
        <v>235</v>
      </c>
      <c r="D74" s="11" t="s">
        <v>236</v>
      </c>
      <c r="E74" s="11"/>
      <c r="F74" s="11"/>
      <c r="G74" s="11"/>
      <c r="H74" s="7" t="s">
        <v>18</v>
      </c>
      <c r="I74" s="7" t="s">
        <v>35</v>
      </c>
      <c r="J74" s="9">
        <v>30</v>
      </c>
      <c r="K74" s="9"/>
      <c r="L74" s="8">
        <f t="shared" si="6"/>
        <v>0</v>
      </c>
      <c r="M74" s="8">
        <f t="shared" si="7"/>
        <v>0</v>
      </c>
      <c r="N74" s="10"/>
      <c r="O74" s="8">
        <f t="shared" si="8"/>
        <v>0</v>
      </c>
    </row>
    <row r="75" spans="1:15" ht="30" x14ac:dyDescent="0.25">
      <c r="A75" s="7">
        <v>99</v>
      </c>
      <c r="B75" s="11"/>
      <c r="C75" s="7" t="s">
        <v>237</v>
      </c>
      <c r="D75" s="11" t="s">
        <v>238</v>
      </c>
      <c r="E75" s="11"/>
      <c r="F75" s="11"/>
      <c r="G75" s="11"/>
      <c r="H75" s="7" t="s">
        <v>18</v>
      </c>
      <c r="I75" s="7" t="s">
        <v>66</v>
      </c>
      <c r="J75" s="9">
        <v>1800</v>
      </c>
      <c r="K75" s="9"/>
      <c r="L75" s="8">
        <f t="shared" si="6"/>
        <v>0</v>
      </c>
      <c r="M75" s="8">
        <f t="shared" si="7"/>
        <v>0</v>
      </c>
      <c r="N75" s="10"/>
      <c r="O75" s="8">
        <f t="shared" si="8"/>
        <v>0</v>
      </c>
    </row>
    <row r="76" spans="1:15" ht="30" x14ac:dyDescent="0.25">
      <c r="A76" s="7">
        <v>100</v>
      </c>
      <c r="B76" s="11"/>
      <c r="C76" s="7" t="s">
        <v>239</v>
      </c>
      <c r="D76" s="11" t="s">
        <v>238</v>
      </c>
      <c r="E76" s="11"/>
      <c r="F76" s="11"/>
      <c r="G76" s="11"/>
      <c r="H76" s="7" t="s">
        <v>34</v>
      </c>
      <c r="I76" s="7" t="s">
        <v>240</v>
      </c>
      <c r="J76" s="9">
        <v>400</v>
      </c>
      <c r="K76" s="9"/>
      <c r="L76" s="8">
        <f t="shared" si="6"/>
        <v>0</v>
      </c>
      <c r="M76" s="8">
        <f t="shared" si="7"/>
        <v>0</v>
      </c>
      <c r="N76" s="10"/>
      <c r="O76" s="8">
        <f t="shared" si="8"/>
        <v>0</v>
      </c>
    </row>
    <row r="77" spans="1:15" x14ac:dyDescent="0.25">
      <c r="A77" s="7">
        <v>101</v>
      </c>
      <c r="B77" s="11"/>
      <c r="C77" s="7" t="s">
        <v>241</v>
      </c>
      <c r="D77" s="11" t="s">
        <v>242</v>
      </c>
      <c r="E77" s="11"/>
      <c r="F77" s="11"/>
      <c r="G77" s="11"/>
      <c r="H77" s="7" t="s">
        <v>34</v>
      </c>
      <c r="I77" s="7" t="s">
        <v>243</v>
      </c>
      <c r="J77" s="9">
        <v>22000</v>
      </c>
      <c r="K77" s="9"/>
      <c r="L77" s="8">
        <f t="shared" si="6"/>
        <v>0</v>
      </c>
      <c r="M77" s="8">
        <f t="shared" si="7"/>
        <v>0</v>
      </c>
      <c r="N77" s="10"/>
      <c r="O77" s="8">
        <f t="shared" si="8"/>
        <v>0</v>
      </c>
    </row>
    <row r="78" spans="1:15" x14ac:dyDescent="0.25">
      <c r="A78" s="7">
        <v>102</v>
      </c>
      <c r="B78" s="11"/>
      <c r="C78" s="7" t="s">
        <v>244</v>
      </c>
      <c r="D78" s="11" t="s">
        <v>245</v>
      </c>
      <c r="E78" s="11"/>
      <c r="F78" s="11"/>
      <c r="G78" s="11"/>
      <c r="H78" s="7" t="s">
        <v>34</v>
      </c>
      <c r="I78" s="7" t="s">
        <v>243</v>
      </c>
      <c r="J78" s="9">
        <v>22000</v>
      </c>
      <c r="K78" s="9"/>
      <c r="L78" s="8">
        <f t="shared" si="6"/>
        <v>0</v>
      </c>
      <c r="M78" s="8">
        <f t="shared" si="7"/>
        <v>0</v>
      </c>
      <c r="N78" s="10"/>
      <c r="O78" s="8">
        <f t="shared" si="8"/>
        <v>0</v>
      </c>
    </row>
    <row r="79" spans="1:15" x14ac:dyDescent="0.25">
      <c r="A79" s="7">
        <v>103</v>
      </c>
      <c r="B79" s="11"/>
      <c r="C79" s="7" t="s">
        <v>246</v>
      </c>
      <c r="D79" s="11" t="s">
        <v>247</v>
      </c>
      <c r="E79" s="11"/>
      <c r="F79" s="11"/>
      <c r="G79" s="11"/>
      <c r="H79" s="7" t="s">
        <v>34</v>
      </c>
      <c r="I79" s="7">
        <v>815</v>
      </c>
      <c r="J79" s="9">
        <v>800</v>
      </c>
      <c r="K79" s="9"/>
      <c r="L79" s="8">
        <f t="shared" si="6"/>
        <v>0</v>
      </c>
      <c r="M79" s="8">
        <f t="shared" si="7"/>
        <v>0</v>
      </c>
      <c r="N79" s="10"/>
      <c r="O79" s="8">
        <f t="shared" si="8"/>
        <v>0</v>
      </c>
    </row>
    <row r="80" spans="1:15" x14ac:dyDescent="0.25">
      <c r="A80" s="7">
        <v>104</v>
      </c>
      <c r="B80" s="11"/>
      <c r="C80" s="7" t="s">
        <v>246</v>
      </c>
      <c r="D80" s="11" t="s">
        <v>248</v>
      </c>
      <c r="E80" s="11"/>
      <c r="F80" s="11"/>
      <c r="G80" s="11"/>
      <c r="H80" s="7" t="s">
        <v>34</v>
      </c>
      <c r="I80" s="7" t="s">
        <v>249</v>
      </c>
      <c r="J80" s="9">
        <v>100</v>
      </c>
      <c r="K80" s="9"/>
      <c r="L80" s="8">
        <f t="shared" si="6"/>
        <v>0</v>
      </c>
      <c r="M80" s="8">
        <f t="shared" si="7"/>
        <v>0</v>
      </c>
      <c r="N80" s="10"/>
      <c r="O80" s="8">
        <f t="shared" si="8"/>
        <v>0</v>
      </c>
    </row>
    <row r="81" spans="1:15" x14ac:dyDescent="0.25">
      <c r="A81" s="7">
        <v>105</v>
      </c>
      <c r="B81" s="11"/>
      <c r="C81" s="7" t="s">
        <v>250</v>
      </c>
      <c r="D81" s="11" t="s">
        <v>251</v>
      </c>
      <c r="E81" s="11"/>
      <c r="F81" s="11"/>
      <c r="G81" s="11"/>
      <c r="H81" s="7" t="s">
        <v>34</v>
      </c>
      <c r="I81" s="7" t="s">
        <v>92</v>
      </c>
      <c r="J81" s="9">
        <v>600</v>
      </c>
      <c r="K81" s="9"/>
      <c r="L81" s="8">
        <f t="shared" si="6"/>
        <v>0</v>
      </c>
      <c r="M81" s="8">
        <f t="shared" si="7"/>
        <v>0</v>
      </c>
      <c r="N81" s="10"/>
      <c r="O81" s="8">
        <f t="shared" si="8"/>
        <v>0</v>
      </c>
    </row>
    <row r="82" spans="1:15" x14ac:dyDescent="0.25">
      <c r="A82" s="7">
        <v>106</v>
      </c>
      <c r="B82" s="11"/>
      <c r="C82" s="7" t="s">
        <v>252</v>
      </c>
      <c r="D82" s="11" t="s">
        <v>253</v>
      </c>
      <c r="E82" s="11"/>
      <c r="F82" s="11"/>
      <c r="G82" s="11"/>
      <c r="H82" s="7" t="s">
        <v>34</v>
      </c>
      <c r="I82" s="7" t="s">
        <v>92</v>
      </c>
      <c r="J82" s="9">
        <v>200</v>
      </c>
      <c r="K82" s="9"/>
      <c r="L82" s="8">
        <f t="shared" si="6"/>
        <v>0</v>
      </c>
      <c r="M82" s="8">
        <f t="shared" si="7"/>
        <v>0</v>
      </c>
      <c r="N82" s="10"/>
      <c r="O82" s="8">
        <f t="shared" si="8"/>
        <v>0</v>
      </c>
    </row>
    <row r="83" spans="1:15" x14ac:dyDescent="0.25">
      <c r="A83" s="7">
        <v>107</v>
      </c>
      <c r="B83" s="11"/>
      <c r="C83" s="7" t="s">
        <v>254</v>
      </c>
      <c r="D83" s="11" t="s">
        <v>255</v>
      </c>
      <c r="E83" s="11"/>
      <c r="F83" s="11"/>
      <c r="G83" s="11"/>
      <c r="H83" s="7" t="s">
        <v>34</v>
      </c>
      <c r="I83" s="7" t="s">
        <v>243</v>
      </c>
      <c r="J83" s="9">
        <v>100</v>
      </c>
      <c r="K83" s="9"/>
      <c r="L83" s="8">
        <f t="shared" si="6"/>
        <v>0</v>
      </c>
      <c r="M83" s="8">
        <f t="shared" si="7"/>
        <v>0</v>
      </c>
      <c r="N83" s="10"/>
      <c r="O83" s="8">
        <f t="shared" si="8"/>
        <v>0</v>
      </c>
    </row>
    <row r="84" spans="1:15" x14ac:dyDescent="0.25">
      <c r="A84" s="7">
        <v>108</v>
      </c>
      <c r="B84" s="11"/>
      <c r="C84" s="7" t="s">
        <v>256</v>
      </c>
      <c r="D84" s="11" t="s">
        <v>257</v>
      </c>
      <c r="E84" s="11"/>
      <c r="F84" s="11"/>
      <c r="G84" s="11"/>
      <c r="H84" s="7" t="s">
        <v>34</v>
      </c>
      <c r="I84" s="7" t="s">
        <v>198</v>
      </c>
      <c r="J84" s="9">
        <v>800</v>
      </c>
      <c r="K84" s="9"/>
      <c r="L84" s="8">
        <f t="shared" si="6"/>
        <v>0</v>
      </c>
      <c r="M84" s="8">
        <f t="shared" si="7"/>
        <v>0</v>
      </c>
      <c r="N84" s="10"/>
      <c r="O84" s="8">
        <f t="shared" si="8"/>
        <v>0</v>
      </c>
    </row>
    <row r="85" spans="1:15" x14ac:dyDescent="0.25">
      <c r="A85" s="7">
        <v>109</v>
      </c>
      <c r="B85" s="11"/>
      <c r="C85" s="7" t="s">
        <v>258</v>
      </c>
      <c r="D85" s="11" t="s">
        <v>259</v>
      </c>
      <c r="E85" s="11"/>
      <c r="F85" s="11"/>
      <c r="G85" s="11"/>
      <c r="H85" s="7" t="s">
        <v>34</v>
      </c>
      <c r="I85" s="7" t="s">
        <v>260</v>
      </c>
      <c r="J85" s="9">
        <v>500</v>
      </c>
      <c r="K85" s="9"/>
      <c r="L85" s="8">
        <f t="shared" si="6"/>
        <v>0</v>
      </c>
      <c r="M85" s="8">
        <f t="shared" si="7"/>
        <v>0</v>
      </c>
      <c r="N85" s="10"/>
      <c r="O85" s="8">
        <f t="shared" si="8"/>
        <v>0</v>
      </c>
    </row>
    <row r="86" spans="1:15" x14ac:dyDescent="0.25">
      <c r="A86" s="7">
        <v>110</v>
      </c>
      <c r="B86" s="11"/>
      <c r="C86" s="7" t="s">
        <v>261</v>
      </c>
      <c r="D86" s="11" t="s">
        <v>262</v>
      </c>
      <c r="E86" s="11"/>
      <c r="F86" s="11"/>
      <c r="G86" s="11"/>
      <c r="H86" s="7" t="s">
        <v>34</v>
      </c>
      <c r="I86" s="7" t="s">
        <v>263</v>
      </c>
      <c r="J86" s="9">
        <v>600</v>
      </c>
      <c r="K86" s="9"/>
      <c r="L86" s="8">
        <f t="shared" si="6"/>
        <v>0</v>
      </c>
      <c r="M86" s="8">
        <f t="shared" si="7"/>
        <v>0</v>
      </c>
      <c r="N86" s="10"/>
      <c r="O86" s="8">
        <f t="shared" si="8"/>
        <v>0</v>
      </c>
    </row>
    <row r="87" spans="1:15" x14ac:dyDescent="0.25">
      <c r="A87" s="7">
        <v>111</v>
      </c>
      <c r="B87" s="11"/>
      <c r="C87" s="7" t="s">
        <v>264</v>
      </c>
      <c r="D87" s="11" t="s">
        <v>265</v>
      </c>
      <c r="E87" s="11"/>
      <c r="F87" s="11"/>
      <c r="G87" s="11"/>
      <c r="H87" s="7" t="s">
        <v>18</v>
      </c>
      <c r="I87" s="7" t="s">
        <v>63</v>
      </c>
      <c r="J87" s="9">
        <v>15</v>
      </c>
      <c r="K87" s="9"/>
      <c r="L87" s="8">
        <f t="shared" si="6"/>
        <v>0</v>
      </c>
      <c r="M87" s="8">
        <f t="shared" si="7"/>
        <v>0</v>
      </c>
      <c r="N87" s="10"/>
      <c r="O87" s="8">
        <f t="shared" si="8"/>
        <v>0</v>
      </c>
    </row>
    <row r="88" spans="1:15" x14ac:dyDescent="0.25">
      <c r="A88" s="7">
        <v>112</v>
      </c>
      <c r="B88" s="11"/>
      <c r="C88" s="7" t="s">
        <v>266</v>
      </c>
      <c r="D88" s="11" t="s">
        <v>267</v>
      </c>
      <c r="E88" s="11"/>
      <c r="F88" s="11"/>
      <c r="G88" s="11"/>
      <c r="H88" s="7" t="s">
        <v>34</v>
      </c>
      <c r="I88" s="7" t="s">
        <v>92</v>
      </c>
      <c r="J88" s="9">
        <v>100</v>
      </c>
      <c r="K88" s="9"/>
      <c r="L88" s="8">
        <f t="shared" si="6"/>
        <v>0</v>
      </c>
      <c r="M88" s="8">
        <f t="shared" si="7"/>
        <v>0</v>
      </c>
      <c r="N88" s="10"/>
      <c r="O88" s="8">
        <f t="shared" si="8"/>
        <v>0</v>
      </c>
    </row>
    <row r="89" spans="1:15" x14ac:dyDescent="0.25">
      <c r="A89" s="7">
        <v>113</v>
      </c>
      <c r="B89" s="11"/>
      <c r="C89" s="7" t="s">
        <v>268</v>
      </c>
      <c r="D89" s="11" t="s">
        <v>269</v>
      </c>
      <c r="E89" s="11"/>
      <c r="F89" s="11"/>
      <c r="G89" s="11"/>
      <c r="H89" s="7" t="s">
        <v>18</v>
      </c>
      <c r="I89" s="7" t="s">
        <v>125</v>
      </c>
      <c r="J89" s="9">
        <v>5</v>
      </c>
      <c r="K89" s="9"/>
      <c r="L89" s="8">
        <f t="shared" si="6"/>
        <v>0</v>
      </c>
      <c r="M89" s="8">
        <f t="shared" si="7"/>
        <v>0</v>
      </c>
      <c r="N89" s="10"/>
      <c r="O89" s="8">
        <f t="shared" si="8"/>
        <v>0</v>
      </c>
    </row>
    <row r="90" spans="1:15" x14ac:dyDescent="0.25">
      <c r="A90" s="7">
        <v>114</v>
      </c>
      <c r="B90" s="11"/>
      <c r="C90" s="7" t="s">
        <v>270</v>
      </c>
      <c r="D90" s="11" t="s">
        <v>271</v>
      </c>
      <c r="E90" s="11"/>
      <c r="F90" s="11"/>
      <c r="G90" s="11"/>
      <c r="H90" s="7" t="s">
        <v>34</v>
      </c>
      <c r="I90" s="7" t="s">
        <v>272</v>
      </c>
      <c r="J90" s="9">
        <v>100</v>
      </c>
      <c r="K90" s="9"/>
      <c r="L90" s="8">
        <f t="shared" si="6"/>
        <v>0</v>
      </c>
      <c r="M90" s="8">
        <f t="shared" si="7"/>
        <v>0</v>
      </c>
      <c r="N90" s="10"/>
      <c r="O90" s="8">
        <f t="shared" si="8"/>
        <v>0</v>
      </c>
    </row>
    <row r="91" spans="1:15" x14ac:dyDescent="0.25">
      <c r="A91" s="7">
        <v>115</v>
      </c>
      <c r="B91" s="11"/>
      <c r="C91" s="7" t="s">
        <v>273</v>
      </c>
      <c r="D91" s="11" t="s">
        <v>274</v>
      </c>
      <c r="E91" s="11"/>
      <c r="F91" s="11"/>
      <c r="G91" s="11"/>
      <c r="H91" s="7" t="s">
        <v>34</v>
      </c>
      <c r="I91" s="7" t="s">
        <v>170</v>
      </c>
      <c r="J91" s="9">
        <v>250</v>
      </c>
      <c r="K91" s="9"/>
      <c r="L91" s="8">
        <f t="shared" si="6"/>
        <v>0</v>
      </c>
      <c r="M91" s="8">
        <f t="shared" si="7"/>
        <v>0</v>
      </c>
      <c r="N91" s="10"/>
      <c r="O91" s="8">
        <f t="shared" si="8"/>
        <v>0</v>
      </c>
    </row>
    <row r="92" spans="1:15" x14ac:dyDescent="0.25">
      <c r="A92" s="7">
        <v>116</v>
      </c>
      <c r="B92" s="11"/>
      <c r="C92" s="7" t="s">
        <v>275</v>
      </c>
      <c r="D92" s="11" t="s">
        <v>276</v>
      </c>
      <c r="E92" s="11"/>
      <c r="F92" s="11"/>
      <c r="G92" s="11"/>
      <c r="H92" s="7" t="s">
        <v>18</v>
      </c>
      <c r="I92" s="7" t="s">
        <v>63</v>
      </c>
      <c r="J92" s="9">
        <v>20</v>
      </c>
      <c r="K92" s="9"/>
      <c r="L92" s="8">
        <f t="shared" si="6"/>
        <v>0</v>
      </c>
      <c r="M92" s="8">
        <f t="shared" si="7"/>
        <v>0</v>
      </c>
      <c r="N92" s="10"/>
      <c r="O92" s="8">
        <f t="shared" si="8"/>
        <v>0</v>
      </c>
    </row>
    <row r="93" spans="1:15" x14ac:dyDescent="0.25">
      <c r="A93" s="7">
        <v>117</v>
      </c>
      <c r="B93" s="11"/>
      <c r="C93" s="7" t="s">
        <v>277</v>
      </c>
      <c r="D93" s="11" t="s">
        <v>278</v>
      </c>
      <c r="E93" s="11"/>
      <c r="F93" s="11"/>
      <c r="G93" s="11"/>
      <c r="H93" s="7" t="s">
        <v>34</v>
      </c>
      <c r="I93" s="7" t="s">
        <v>131</v>
      </c>
      <c r="J93" s="9">
        <v>1200</v>
      </c>
      <c r="K93" s="9"/>
      <c r="L93" s="8">
        <f t="shared" si="6"/>
        <v>0</v>
      </c>
      <c r="M93" s="8">
        <f t="shared" si="7"/>
        <v>0</v>
      </c>
      <c r="N93" s="10"/>
      <c r="O93" s="8">
        <f t="shared" si="8"/>
        <v>0</v>
      </c>
    </row>
    <row r="94" spans="1:15" x14ac:dyDescent="0.25">
      <c r="A94" s="7">
        <v>118</v>
      </c>
      <c r="B94" s="11"/>
      <c r="C94" s="7" t="s">
        <v>279</v>
      </c>
      <c r="D94" s="11" t="s">
        <v>280</v>
      </c>
      <c r="E94" s="11"/>
      <c r="F94" s="11"/>
      <c r="G94" s="11"/>
      <c r="H94" s="7" t="s">
        <v>34</v>
      </c>
      <c r="I94" s="7" t="s">
        <v>214</v>
      </c>
      <c r="J94" s="9">
        <v>800</v>
      </c>
      <c r="K94" s="9"/>
      <c r="L94" s="8">
        <f t="shared" si="6"/>
        <v>0</v>
      </c>
      <c r="M94" s="8">
        <f t="shared" si="7"/>
        <v>0</v>
      </c>
      <c r="N94" s="10"/>
      <c r="O94" s="8">
        <f t="shared" si="8"/>
        <v>0</v>
      </c>
    </row>
    <row r="95" spans="1:15" x14ac:dyDescent="0.25">
      <c r="A95" s="7">
        <v>119</v>
      </c>
      <c r="B95" s="11"/>
      <c r="C95" s="7" t="s">
        <v>281</v>
      </c>
      <c r="D95" s="11" t="s">
        <v>282</v>
      </c>
      <c r="E95" s="11"/>
      <c r="F95" s="11"/>
      <c r="G95" s="11"/>
      <c r="H95" s="7" t="s">
        <v>34</v>
      </c>
      <c r="I95" s="7" t="s">
        <v>138</v>
      </c>
      <c r="J95" s="9">
        <v>200</v>
      </c>
      <c r="K95" s="9"/>
      <c r="L95" s="8">
        <f t="shared" si="6"/>
        <v>0</v>
      </c>
      <c r="M95" s="8">
        <f t="shared" si="7"/>
        <v>0</v>
      </c>
      <c r="N95" s="10"/>
      <c r="O95" s="8">
        <f t="shared" si="8"/>
        <v>0</v>
      </c>
    </row>
    <row r="96" spans="1:15" x14ac:dyDescent="0.25">
      <c r="A96" s="7">
        <v>120</v>
      </c>
      <c r="B96" s="11"/>
      <c r="C96" s="7" t="s">
        <v>283</v>
      </c>
      <c r="D96" s="11" t="s">
        <v>284</v>
      </c>
      <c r="E96" s="11"/>
      <c r="F96" s="11"/>
      <c r="G96" s="11"/>
      <c r="H96" s="7" t="s">
        <v>34</v>
      </c>
      <c r="I96" s="7" t="s">
        <v>285</v>
      </c>
      <c r="J96" s="9">
        <v>100</v>
      </c>
      <c r="K96" s="9"/>
      <c r="L96" s="8">
        <f t="shared" si="6"/>
        <v>0</v>
      </c>
      <c r="M96" s="8">
        <f t="shared" si="7"/>
        <v>0</v>
      </c>
      <c r="N96" s="10"/>
      <c r="O96" s="8">
        <f t="shared" si="8"/>
        <v>0</v>
      </c>
    </row>
    <row r="97" spans="1:15" x14ac:dyDescent="0.25">
      <c r="A97" s="7">
        <v>121</v>
      </c>
      <c r="B97" s="11"/>
      <c r="C97" s="7" t="s">
        <v>286</v>
      </c>
      <c r="D97" s="11" t="s">
        <v>287</v>
      </c>
      <c r="E97" s="11"/>
      <c r="F97" s="11"/>
      <c r="G97" s="11"/>
      <c r="H97" s="7" t="s">
        <v>34</v>
      </c>
      <c r="I97" s="7" t="s">
        <v>288</v>
      </c>
      <c r="J97" s="9">
        <v>500</v>
      </c>
      <c r="K97" s="9"/>
      <c r="L97" s="8">
        <f t="shared" si="6"/>
        <v>0</v>
      </c>
      <c r="M97" s="8">
        <f t="shared" si="7"/>
        <v>0</v>
      </c>
      <c r="N97" s="10"/>
      <c r="O97" s="8">
        <f t="shared" si="8"/>
        <v>0</v>
      </c>
    </row>
    <row r="98" spans="1:15" x14ac:dyDescent="0.25">
      <c r="A98" s="7">
        <v>122</v>
      </c>
      <c r="B98" s="11"/>
      <c r="C98" s="7" t="s">
        <v>289</v>
      </c>
      <c r="D98" s="11" t="s">
        <v>290</v>
      </c>
      <c r="E98" s="11"/>
      <c r="F98" s="11"/>
      <c r="G98" s="11"/>
      <c r="H98" s="7" t="s">
        <v>34</v>
      </c>
      <c r="I98" s="7" t="s">
        <v>291</v>
      </c>
      <c r="J98" s="9">
        <v>250</v>
      </c>
      <c r="K98" s="9"/>
      <c r="L98" s="8">
        <f t="shared" si="6"/>
        <v>0</v>
      </c>
      <c r="M98" s="8">
        <f t="shared" si="7"/>
        <v>0</v>
      </c>
      <c r="N98" s="10"/>
      <c r="O98" s="8">
        <f t="shared" si="8"/>
        <v>0</v>
      </c>
    </row>
    <row r="99" spans="1:15" x14ac:dyDescent="0.25">
      <c r="A99" s="7">
        <v>123</v>
      </c>
      <c r="B99" s="11"/>
      <c r="C99" s="7" t="s">
        <v>292</v>
      </c>
      <c r="D99" s="11" t="s">
        <v>293</v>
      </c>
      <c r="E99" s="11"/>
      <c r="F99" s="11"/>
      <c r="G99" s="11"/>
      <c r="H99" s="7" t="s">
        <v>34</v>
      </c>
      <c r="I99" s="7" t="s">
        <v>144</v>
      </c>
      <c r="J99" s="9">
        <v>10000</v>
      </c>
      <c r="K99" s="9"/>
      <c r="L99" s="8">
        <f t="shared" si="6"/>
        <v>0</v>
      </c>
      <c r="M99" s="8">
        <f t="shared" si="7"/>
        <v>0</v>
      </c>
      <c r="N99" s="10"/>
      <c r="O99" s="8">
        <f t="shared" si="8"/>
        <v>0</v>
      </c>
    </row>
    <row r="100" spans="1:15" x14ac:dyDescent="0.25">
      <c r="A100" s="7">
        <v>124</v>
      </c>
      <c r="B100" s="11"/>
      <c r="C100" s="7" t="s">
        <v>294</v>
      </c>
      <c r="D100" s="11" t="s">
        <v>295</v>
      </c>
      <c r="E100" s="11"/>
      <c r="F100" s="11"/>
      <c r="G100" s="11"/>
      <c r="H100" s="7" t="s">
        <v>34</v>
      </c>
      <c r="I100" s="7" t="s">
        <v>92</v>
      </c>
      <c r="J100" s="9">
        <v>1600</v>
      </c>
      <c r="K100" s="9"/>
      <c r="L100" s="8">
        <f t="shared" ref="L100:L118" si="9">ROUND(K100*((100+N100)/100), 2)</f>
        <v>0</v>
      </c>
      <c r="M100" s="8">
        <f t="shared" ref="M100:M118" si="10">J100*K100</f>
        <v>0</v>
      </c>
      <c r="N100" s="10"/>
      <c r="O100" s="8">
        <f t="shared" ref="O100:O118" si="11">J100*L100</f>
        <v>0</v>
      </c>
    </row>
    <row r="101" spans="1:15" x14ac:dyDescent="0.25">
      <c r="A101" s="7">
        <v>125</v>
      </c>
      <c r="B101" s="11"/>
      <c r="C101" s="7" t="s">
        <v>296</v>
      </c>
      <c r="D101" s="11" t="s">
        <v>297</v>
      </c>
      <c r="E101" s="11"/>
      <c r="F101" s="11"/>
      <c r="G101" s="11"/>
      <c r="H101" s="7" t="s">
        <v>34</v>
      </c>
      <c r="I101" s="7" t="s">
        <v>41</v>
      </c>
      <c r="J101" s="9">
        <v>500</v>
      </c>
      <c r="K101" s="9"/>
      <c r="L101" s="8">
        <f t="shared" si="9"/>
        <v>0</v>
      </c>
      <c r="M101" s="8">
        <f t="shared" si="10"/>
        <v>0</v>
      </c>
      <c r="N101" s="10"/>
      <c r="O101" s="8">
        <f t="shared" si="11"/>
        <v>0</v>
      </c>
    </row>
    <row r="102" spans="1:15" x14ac:dyDescent="0.25">
      <c r="A102" s="7">
        <v>126</v>
      </c>
      <c r="B102" s="11"/>
      <c r="C102" s="7" t="s">
        <v>298</v>
      </c>
      <c r="D102" s="11" t="s">
        <v>299</v>
      </c>
      <c r="E102" s="11"/>
      <c r="F102" s="11"/>
      <c r="G102" s="11"/>
      <c r="H102" s="7" t="s">
        <v>18</v>
      </c>
      <c r="I102" s="7" t="s">
        <v>260</v>
      </c>
      <c r="J102" s="9">
        <v>4000</v>
      </c>
      <c r="K102" s="9"/>
      <c r="L102" s="8">
        <f t="shared" si="9"/>
        <v>0</v>
      </c>
      <c r="M102" s="8">
        <f t="shared" si="10"/>
        <v>0</v>
      </c>
      <c r="N102" s="10"/>
      <c r="O102" s="8">
        <f t="shared" si="11"/>
        <v>0</v>
      </c>
    </row>
    <row r="103" spans="1:15" x14ac:dyDescent="0.25">
      <c r="A103" s="7">
        <v>127</v>
      </c>
      <c r="B103" s="11"/>
      <c r="C103" s="7" t="s">
        <v>300</v>
      </c>
      <c r="D103" s="11" t="s">
        <v>301</v>
      </c>
      <c r="E103" s="11"/>
      <c r="F103" s="11"/>
      <c r="G103" s="11"/>
      <c r="H103" s="7" t="s">
        <v>18</v>
      </c>
      <c r="I103" s="7" t="s">
        <v>92</v>
      </c>
      <c r="J103" s="9">
        <v>30</v>
      </c>
      <c r="K103" s="9"/>
      <c r="L103" s="8">
        <f t="shared" si="9"/>
        <v>0</v>
      </c>
      <c r="M103" s="8">
        <f t="shared" si="10"/>
        <v>0</v>
      </c>
      <c r="N103" s="10"/>
      <c r="O103" s="8">
        <f t="shared" si="11"/>
        <v>0</v>
      </c>
    </row>
    <row r="104" spans="1:15" x14ac:dyDescent="0.25">
      <c r="A104" s="7">
        <v>128</v>
      </c>
      <c r="B104" s="11"/>
      <c r="C104" s="7" t="s">
        <v>302</v>
      </c>
      <c r="D104" s="11" t="s">
        <v>303</v>
      </c>
      <c r="E104" s="11"/>
      <c r="F104" s="11"/>
      <c r="G104" s="11"/>
      <c r="H104" s="7" t="s">
        <v>34</v>
      </c>
      <c r="I104" s="7" t="s">
        <v>92</v>
      </c>
      <c r="J104" s="9">
        <v>200</v>
      </c>
      <c r="K104" s="9"/>
      <c r="L104" s="8">
        <f t="shared" si="9"/>
        <v>0</v>
      </c>
      <c r="M104" s="8">
        <f t="shared" si="10"/>
        <v>0</v>
      </c>
      <c r="N104" s="10"/>
      <c r="O104" s="8">
        <f t="shared" si="11"/>
        <v>0</v>
      </c>
    </row>
    <row r="105" spans="1:15" x14ac:dyDescent="0.25">
      <c r="A105" s="7">
        <v>129</v>
      </c>
      <c r="B105" s="11"/>
      <c r="C105" s="7" t="s">
        <v>304</v>
      </c>
      <c r="D105" s="11" t="s">
        <v>305</v>
      </c>
      <c r="E105" s="11"/>
      <c r="F105" s="11"/>
      <c r="G105" s="11"/>
      <c r="H105" s="7" t="s">
        <v>34</v>
      </c>
      <c r="I105" s="7" t="s">
        <v>92</v>
      </c>
      <c r="J105" s="9">
        <v>100</v>
      </c>
      <c r="K105" s="9"/>
      <c r="L105" s="8">
        <f t="shared" si="9"/>
        <v>0</v>
      </c>
      <c r="M105" s="8">
        <f t="shared" si="10"/>
        <v>0</v>
      </c>
      <c r="N105" s="10"/>
      <c r="O105" s="8">
        <f t="shared" si="11"/>
        <v>0</v>
      </c>
    </row>
    <row r="106" spans="1:15" x14ac:dyDescent="0.25">
      <c r="A106" s="7">
        <v>130</v>
      </c>
      <c r="B106" s="11"/>
      <c r="C106" s="7" t="s">
        <v>304</v>
      </c>
      <c r="D106" s="11" t="s">
        <v>306</v>
      </c>
      <c r="E106" s="11"/>
      <c r="F106" s="11"/>
      <c r="G106" s="11"/>
      <c r="H106" s="7" t="s">
        <v>34</v>
      </c>
      <c r="I106" s="7" t="s">
        <v>307</v>
      </c>
      <c r="J106" s="9">
        <v>20</v>
      </c>
      <c r="K106" s="9"/>
      <c r="L106" s="8">
        <f t="shared" si="9"/>
        <v>0</v>
      </c>
      <c r="M106" s="8">
        <f t="shared" si="10"/>
        <v>0</v>
      </c>
      <c r="N106" s="10"/>
      <c r="O106" s="8">
        <f t="shared" si="11"/>
        <v>0</v>
      </c>
    </row>
    <row r="107" spans="1:15" x14ac:dyDescent="0.25">
      <c r="A107" s="7">
        <v>131</v>
      </c>
      <c r="B107" s="11"/>
      <c r="C107" s="7" t="s">
        <v>308</v>
      </c>
      <c r="D107" s="11" t="s">
        <v>309</v>
      </c>
      <c r="E107" s="11"/>
      <c r="F107" s="11"/>
      <c r="G107" s="11"/>
      <c r="H107" s="7" t="s">
        <v>34</v>
      </c>
      <c r="I107" s="7" t="s">
        <v>92</v>
      </c>
      <c r="J107" s="9">
        <v>50</v>
      </c>
      <c r="K107" s="9"/>
      <c r="L107" s="8">
        <f t="shared" si="9"/>
        <v>0</v>
      </c>
      <c r="M107" s="8">
        <f t="shared" si="10"/>
        <v>0</v>
      </c>
      <c r="N107" s="10"/>
      <c r="O107" s="8">
        <f t="shared" si="11"/>
        <v>0</v>
      </c>
    </row>
    <row r="108" spans="1:15" x14ac:dyDescent="0.25">
      <c r="A108" s="7">
        <v>132</v>
      </c>
      <c r="B108" s="11"/>
      <c r="C108" s="7" t="s">
        <v>237</v>
      </c>
      <c r="D108" s="11" t="s">
        <v>310</v>
      </c>
      <c r="E108" s="11"/>
      <c r="F108" s="11"/>
      <c r="G108" s="11"/>
      <c r="H108" s="7" t="s">
        <v>18</v>
      </c>
      <c r="I108" s="7" t="s">
        <v>66</v>
      </c>
      <c r="J108" s="9">
        <v>500</v>
      </c>
      <c r="K108" s="9"/>
      <c r="L108" s="8">
        <f t="shared" si="9"/>
        <v>0</v>
      </c>
      <c r="M108" s="8">
        <f t="shared" si="10"/>
        <v>0</v>
      </c>
      <c r="N108" s="10"/>
      <c r="O108" s="8">
        <f t="shared" si="11"/>
        <v>0</v>
      </c>
    </row>
    <row r="109" spans="1:15" x14ac:dyDescent="0.25">
      <c r="A109" s="7">
        <v>133</v>
      </c>
      <c r="B109" s="11"/>
      <c r="C109" s="7" t="s">
        <v>311</v>
      </c>
      <c r="D109" s="11" t="s">
        <v>312</v>
      </c>
      <c r="E109" s="11"/>
      <c r="F109" s="11"/>
      <c r="G109" s="11"/>
      <c r="H109" s="7" t="s">
        <v>18</v>
      </c>
      <c r="I109" s="7" t="s">
        <v>167</v>
      </c>
      <c r="J109" s="9">
        <v>30</v>
      </c>
      <c r="K109" s="9"/>
      <c r="L109" s="8">
        <f t="shared" si="9"/>
        <v>0</v>
      </c>
      <c r="M109" s="8">
        <f t="shared" si="10"/>
        <v>0</v>
      </c>
      <c r="N109" s="10"/>
      <c r="O109" s="8">
        <f t="shared" si="11"/>
        <v>0</v>
      </c>
    </row>
    <row r="110" spans="1:15" x14ac:dyDescent="0.25">
      <c r="A110" s="7">
        <v>134</v>
      </c>
      <c r="B110" s="11"/>
      <c r="C110" s="7" t="s">
        <v>311</v>
      </c>
      <c r="D110" s="11" t="s">
        <v>313</v>
      </c>
      <c r="E110" s="11"/>
      <c r="F110" s="11"/>
      <c r="G110" s="11"/>
      <c r="H110" s="7" t="s">
        <v>18</v>
      </c>
      <c r="I110" s="7" t="s">
        <v>41</v>
      </c>
      <c r="J110" s="9">
        <v>30</v>
      </c>
      <c r="K110" s="9"/>
      <c r="L110" s="8">
        <f t="shared" si="9"/>
        <v>0</v>
      </c>
      <c r="M110" s="8">
        <f t="shared" si="10"/>
        <v>0</v>
      </c>
      <c r="N110" s="10"/>
      <c r="O110" s="8">
        <f t="shared" si="11"/>
        <v>0</v>
      </c>
    </row>
    <row r="111" spans="1:15" x14ac:dyDescent="0.25">
      <c r="A111" s="7">
        <v>135</v>
      </c>
      <c r="B111" s="11"/>
      <c r="C111" s="7" t="s">
        <v>311</v>
      </c>
      <c r="D111" s="11" t="s">
        <v>314</v>
      </c>
      <c r="E111" s="11"/>
      <c r="F111" s="11"/>
      <c r="G111" s="11"/>
      <c r="H111" s="7" t="s">
        <v>18</v>
      </c>
      <c r="I111" s="7" t="s">
        <v>315</v>
      </c>
      <c r="J111" s="9">
        <v>11</v>
      </c>
      <c r="K111" s="9"/>
      <c r="L111" s="8">
        <f t="shared" si="9"/>
        <v>0</v>
      </c>
      <c r="M111" s="8">
        <f t="shared" si="10"/>
        <v>0</v>
      </c>
      <c r="N111" s="10"/>
      <c r="O111" s="8">
        <f t="shared" si="11"/>
        <v>0</v>
      </c>
    </row>
    <row r="112" spans="1:15" x14ac:dyDescent="0.25">
      <c r="A112" s="7">
        <v>136</v>
      </c>
      <c r="B112" s="11"/>
      <c r="C112" s="7" t="s">
        <v>316</v>
      </c>
      <c r="D112" s="11" t="s">
        <v>317</v>
      </c>
      <c r="E112" s="11"/>
      <c r="F112" s="11"/>
      <c r="G112" s="11"/>
      <c r="H112" s="7" t="s">
        <v>18</v>
      </c>
      <c r="I112" s="7" t="s">
        <v>58</v>
      </c>
      <c r="J112" s="9">
        <v>30</v>
      </c>
      <c r="K112" s="9"/>
      <c r="L112" s="8">
        <f t="shared" si="9"/>
        <v>0</v>
      </c>
      <c r="M112" s="8">
        <f t="shared" si="10"/>
        <v>0</v>
      </c>
      <c r="N112" s="10"/>
      <c r="O112" s="8">
        <f t="shared" si="11"/>
        <v>0</v>
      </c>
    </row>
    <row r="113" spans="1:16" x14ac:dyDescent="0.25">
      <c r="A113" s="7">
        <v>137</v>
      </c>
      <c r="B113" s="11"/>
      <c r="C113" s="7" t="s">
        <v>318</v>
      </c>
      <c r="D113" s="11" t="s">
        <v>319</v>
      </c>
      <c r="E113" s="11"/>
      <c r="F113" s="11"/>
      <c r="G113" s="11"/>
      <c r="H113" s="7" t="s">
        <v>18</v>
      </c>
      <c r="I113" s="7" t="s">
        <v>58</v>
      </c>
      <c r="J113" s="9">
        <v>50</v>
      </c>
      <c r="K113" s="9"/>
      <c r="L113" s="8">
        <f t="shared" si="9"/>
        <v>0</v>
      </c>
      <c r="M113" s="8">
        <f t="shared" si="10"/>
        <v>0</v>
      </c>
      <c r="N113" s="10"/>
      <c r="O113" s="8">
        <f t="shared" si="11"/>
        <v>0</v>
      </c>
    </row>
    <row r="114" spans="1:16" x14ac:dyDescent="0.25">
      <c r="A114" s="7">
        <v>138</v>
      </c>
      <c r="B114" s="11"/>
      <c r="C114" s="7" t="s">
        <v>132</v>
      </c>
      <c r="D114" s="11" t="s">
        <v>320</v>
      </c>
      <c r="E114" s="11"/>
      <c r="F114" s="11"/>
      <c r="G114" s="11"/>
      <c r="H114" s="7" t="s">
        <v>18</v>
      </c>
      <c r="I114" s="7" t="s">
        <v>58</v>
      </c>
      <c r="J114" s="9">
        <v>6000</v>
      </c>
      <c r="K114" s="9"/>
      <c r="L114" s="8">
        <f t="shared" si="9"/>
        <v>0</v>
      </c>
      <c r="M114" s="8">
        <f t="shared" si="10"/>
        <v>0</v>
      </c>
      <c r="N114" s="10"/>
      <c r="O114" s="8">
        <f t="shared" si="11"/>
        <v>0</v>
      </c>
    </row>
    <row r="115" spans="1:16" x14ac:dyDescent="0.25">
      <c r="A115" s="7">
        <v>139</v>
      </c>
      <c r="B115" s="11"/>
      <c r="C115" s="7" t="s">
        <v>132</v>
      </c>
      <c r="D115" s="11" t="s">
        <v>321</v>
      </c>
      <c r="E115" s="11"/>
      <c r="F115" s="11"/>
      <c r="G115" s="11"/>
      <c r="H115" s="7" t="s">
        <v>18</v>
      </c>
      <c r="I115" s="7" t="s">
        <v>58</v>
      </c>
      <c r="J115" s="9">
        <v>500</v>
      </c>
      <c r="K115" s="9"/>
      <c r="L115" s="8">
        <f t="shared" si="9"/>
        <v>0</v>
      </c>
      <c r="M115" s="8">
        <f t="shared" si="10"/>
        <v>0</v>
      </c>
      <c r="N115" s="10"/>
      <c r="O115" s="8">
        <f t="shared" si="11"/>
        <v>0</v>
      </c>
    </row>
    <row r="116" spans="1:16" x14ac:dyDescent="0.25">
      <c r="A116" s="7">
        <v>140</v>
      </c>
      <c r="B116" s="11"/>
      <c r="C116" s="7" t="s">
        <v>322</v>
      </c>
      <c r="D116" s="11" t="s">
        <v>323</v>
      </c>
      <c r="E116" s="11"/>
      <c r="F116" s="11"/>
      <c r="G116" s="11"/>
      <c r="H116" s="7" t="s">
        <v>18</v>
      </c>
      <c r="I116" s="7" t="s">
        <v>58</v>
      </c>
      <c r="J116" s="9">
        <v>50</v>
      </c>
      <c r="K116" s="9"/>
      <c r="L116" s="8">
        <f t="shared" si="9"/>
        <v>0</v>
      </c>
      <c r="M116" s="8">
        <f t="shared" si="10"/>
        <v>0</v>
      </c>
      <c r="N116" s="10"/>
      <c r="O116" s="8">
        <f t="shared" si="11"/>
        <v>0</v>
      </c>
    </row>
    <row r="117" spans="1:16" x14ac:dyDescent="0.25">
      <c r="A117" s="7">
        <v>141</v>
      </c>
      <c r="B117" s="11"/>
      <c r="C117" s="7" t="s">
        <v>132</v>
      </c>
      <c r="D117" s="11" t="s">
        <v>324</v>
      </c>
      <c r="E117" s="11"/>
      <c r="F117" s="11"/>
      <c r="G117" s="11"/>
      <c r="H117" s="7" t="s">
        <v>18</v>
      </c>
      <c r="I117" s="7" t="s">
        <v>58</v>
      </c>
      <c r="J117" s="9">
        <v>50</v>
      </c>
      <c r="K117" s="9"/>
      <c r="L117" s="8">
        <f t="shared" si="9"/>
        <v>0</v>
      </c>
      <c r="M117" s="8">
        <f t="shared" si="10"/>
        <v>0</v>
      </c>
      <c r="N117" s="10"/>
      <c r="O117" s="8">
        <f t="shared" si="11"/>
        <v>0</v>
      </c>
    </row>
    <row r="118" spans="1:16" x14ac:dyDescent="0.25">
      <c r="A118" s="7">
        <v>142</v>
      </c>
      <c r="B118" s="11"/>
      <c r="C118" s="7" t="s">
        <v>132</v>
      </c>
      <c r="D118" s="11" t="s">
        <v>133</v>
      </c>
      <c r="E118" s="11"/>
      <c r="F118" s="11"/>
      <c r="G118" s="11"/>
      <c r="H118" s="7" t="s">
        <v>18</v>
      </c>
      <c r="I118" s="7" t="s">
        <v>58</v>
      </c>
      <c r="J118" s="9">
        <v>50</v>
      </c>
      <c r="K118" s="9"/>
      <c r="L118" s="8">
        <f t="shared" si="9"/>
        <v>0</v>
      </c>
      <c r="M118" s="8">
        <f t="shared" si="10"/>
        <v>0</v>
      </c>
      <c r="N118" s="10"/>
      <c r="O118" s="8">
        <f t="shared" si="11"/>
        <v>0</v>
      </c>
    </row>
    <row r="119" spans="1:16" x14ac:dyDescent="0.25">
      <c r="I119" t="s">
        <v>67</v>
      </c>
      <c r="J119" s="8"/>
      <c r="K119" s="8"/>
      <c r="L119" s="8"/>
      <c r="M119" s="8">
        <f>SUM(M4:M118)</f>
        <v>0</v>
      </c>
      <c r="N119" s="8"/>
      <c r="O119" s="8">
        <f>SUM(O4:O118)</f>
        <v>0</v>
      </c>
      <c r="P119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1"/>
  <sheetViews>
    <sheetView workbookViewId="0">
      <selection activeCell="I12" sqref="I1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325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143</v>
      </c>
      <c r="B4" s="11"/>
      <c r="C4" s="7" t="s">
        <v>326</v>
      </c>
      <c r="D4" s="11" t="s">
        <v>327</v>
      </c>
      <c r="E4" s="11"/>
      <c r="F4" s="11"/>
      <c r="G4" s="11"/>
      <c r="H4" s="7" t="s">
        <v>34</v>
      </c>
      <c r="I4" s="7" t="s">
        <v>328</v>
      </c>
      <c r="J4" s="9">
        <v>2500</v>
      </c>
      <c r="K4" s="9"/>
      <c r="L4" s="8">
        <f t="shared" ref="L4:L10" si="0">ROUND(K4*((100+N4)/100), 2)</f>
        <v>0</v>
      </c>
      <c r="M4" s="8">
        <f t="shared" ref="M4:M10" si="1">J4*K4</f>
        <v>0</v>
      </c>
      <c r="N4" s="10"/>
      <c r="O4" s="8">
        <f t="shared" ref="O4:O10" si="2">J4*L4</f>
        <v>0</v>
      </c>
    </row>
    <row r="5" spans="1:16" x14ac:dyDescent="0.25">
      <c r="A5" s="7">
        <v>144</v>
      </c>
      <c r="B5" s="11"/>
      <c r="C5" s="7" t="s">
        <v>329</v>
      </c>
      <c r="D5" s="11" t="s">
        <v>330</v>
      </c>
      <c r="E5" s="11"/>
      <c r="F5" s="11"/>
      <c r="G5" s="11"/>
      <c r="H5" s="7" t="s">
        <v>34</v>
      </c>
      <c r="I5" s="7" t="s">
        <v>331</v>
      </c>
      <c r="J5" s="9">
        <v>2000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x14ac:dyDescent="0.25">
      <c r="A6" s="7">
        <v>145</v>
      </c>
      <c r="B6" s="11"/>
      <c r="C6" s="7" t="s">
        <v>332</v>
      </c>
      <c r="D6" s="11" t="s">
        <v>333</v>
      </c>
      <c r="E6" s="11"/>
      <c r="F6" s="11"/>
      <c r="G6" s="11"/>
      <c r="H6" s="7" t="s">
        <v>34</v>
      </c>
      <c r="I6" s="7" t="s">
        <v>328</v>
      </c>
      <c r="J6" s="9">
        <v>1000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x14ac:dyDescent="0.25">
      <c r="A7" s="7">
        <v>146</v>
      </c>
      <c r="B7" s="11"/>
      <c r="C7" s="7" t="s">
        <v>334</v>
      </c>
      <c r="D7" s="11" t="s">
        <v>335</v>
      </c>
      <c r="E7" s="11"/>
      <c r="F7" s="11"/>
      <c r="G7" s="11"/>
      <c r="H7" s="7" t="s">
        <v>34</v>
      </c>
      <c r="I7" s="7" t="s">
        <v>336</v>
      </c>
      <c r="J7" s="9">
        <v>500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x14ac:dyDescent="0.25">
      <c r="A8" s="7">
        <v>147</v>
      </c>
      <c r="B8" s="11"/>
      <c r="C8" s="7" t="s">
        <v>337</v>
      </c>
      <c r="D8" s="11" t="s">
        <v>338</v>
      </c>
      <c r="E8" s="11"/>
      <c r="F8" s="11"/>
      <c r="G8" s="11"/>
      <c r="H8" s="7" t="s">
        <v>34</v>
      </c>
      <c r="I8" s="7" t="s">
        <v>339</v>
      </c>
      <c r="J8" s="9">
        <v>200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x14ac:dyDescent="0.25">
      <c r="A9" s="7">
        <v>148</v>
      </c>
      <c r="B9" s="11"/>
      <c r="C9" s="7" t="s">
        <v>340</v>
      </c>
      <c r="D9" s="11" t="s">
        <v>341</v>
      </c>
      <c r="E9" s="11"/>
      <c r="F9" s="11"/>
      <c r="G9" s="11"/>
      <c r="H9" s="7" t="s">
        <v>34</v>
      </c>
      <c r="I9" s="7" t="s">
        <v>342</v>
      </c>
      <c r="J9" s="9">
        <v>150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x14ac:dyDescent="0.25">
      <c r="A10" s="7">
        <v>149</v>
      </c>
      <c r="B10" s="11"/>
      <c r="C10" s="7" t="s">
        <v>114</v>
      </c>
      <c r="D10" s="11" t="s">
        <v>343</v>
      </c>
      <c r="E10" s="11"/>
      <c r="F10" s="11"/>
      <c r="G10" s="11"/>
      <c r="H10" s="7" t="s">
        <v>34</v>
      </c>
      <c r="I10" s="7" t="s">
        <v>344</v>
      </c>
      <c r="J10" s="9">
        <v>2000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x14ac:dyDescent="0.25">
      <c r="I11" t="s">
        <v>67</v>
      </c>
      <c r="J11" s="8"/>
      <c r="K11" s="8"/>
      <c r="L11" s="8"/>
      <c r="M11" s="8">
        <f>SUM(M4:M10)</f>
        <v>0</v>
      </c>
      <c r="N11" s="8"/>
      <c r="O11" s="8">
        <f>SUM(O4:O10)</f>
        <v>0</v>
      </c>
      <c r="P11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(P1) Kasze, makarony, płatki</vt:lpstr>
      <vt:lpstr>(P2) Artykuły spożywcze pozost</vt:lpstr>
      <vt:lpstr>(P3) Dania dla dzieci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2025-12-16T11:35:47Z</cp:lastPrinted>
  <dcterms:created xsi:type="dcterms:W3CDTF">2025-12-16T11:34:42Z</dcterms:created>
  <dcterms:modified xsi:type="dcterms:W3CDTF">2025-12-19T09:33:18Z</dcterms:modified>
  <cp:category/>
</cp:coreProperties>
</file>