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USTAWA\07 PN 26 MATERIAŁY DLA PRAC. CYTOSTATYKÓW\(2)Dokumentacja postepowania opublikowana w portalu w dniu wszczęcia\"/>
    </mc:Choice>
  </mc:AlternateContent>
  <xr:revisionPtr revIDLastSave="0" documentId="13_ncr:1_{75F8441E-AD7F-4A3F-A4FD-30BDF911379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(P1) Strzykawki, igły, rękawic" sheetId="1" r:id="rId1"/>
    <sheet name="(P2) Pojemniki ze sterylną wod" sheetId="2" r:id="rId2"/>
  </sheets>
  <calcPr calcId="999999"/>
</workbook>
</file>

<file path=xl/calcChain.xml><?xml version="1.0" encoding="utf-8"?>
<calcChain xmlns="http://schemas.openxmlformats.org/spreadsheetml/2006/main">
  <c r="O6" i="2" l="1"/>
  <c r="M6" i="2"/>
  <c r="O5" i="2"/>
  <c r="M5" i="2"/>
  <c r="L5" i="2"/>
  <c r="O4" i="2"/>
  <c r="M4" i="2"/>
  <c r="L4" i="2"/>
  <c r="O13" i="1"/>
  <c r="M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<sst xmlns="http://schemas.openxmlformats.org/spreadsheetml/2006/main" count="67" uniqueCount="32">
  <si>
    <t>(P1) Strzykawki, igły, rękawice chirurgiczne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</si>
  <si>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</si>
  <si>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</si>
  <si>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</si>
  <si>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</si>
  <si>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</si>
  <si>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</si>
  <si>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</si>
  <si>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</si>
  <si>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</si>
  <si>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</si>
  <si>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</si>
  <si>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</si>
  <si>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</si>
  <si>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</si>
  <si>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</si>
  <si>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</t>
  </si>
  <si>
    <t>Strzykawka 3-częsciowa , jałowa, końcówka luer-lock -  3  ml, tłok i cylinder z polipropylenu ,długość skali na cylindrze odpowiadająca pojemności nominalnej strzykawki,skalowanie co  0,1 ml,logo producenta   na cylindrze, sterylne, opakowanie jednostkowe strzykawki z wyraźnie zaznaczonym  miejscem otwarcia (optyczne i wyczuwalne), jednorazowego użytku , kompatybilność z lekami cytostatycznymi potwierdzona oświadczeniem producenta , sterylizacja  radiacyjna lub tlenkiem etylenu, opakowanie max 100 szt.</t>
  </si>
  <si>
    <t>szt.</t>
  </si>
  <si>
    <t>Strzykawka  3-częściowa , jałowa, końcówka luer-lock,- 5 ml, tłok i cylinder z  polipropylenu,długość skali na cylindrze odpowiadająca pojemności nominalnej strzykawki, skalowanie co 0,2 ml, logo producenta  na cylindrze, sterylne,opakowanie jednostkowe strzykawki z wyraźnie zaznaczonym  miejscem otwarcia (optyczne i wyczuwalne),jednorazowego użytku, kompatybilność z lekami cytostatycznymi potwierdzona oświadczeniem producenta, sterylizacja radiacyjna lub tlekiem etylenu,  opakowanie max 100 szt.</t>
  </si>
  <si>
    <t>Strzykawka  3-częściowa , jałowa, końcówka luer-lock  10 ml, tłok i cylinder z polipropylenu ,długość skali na cylindrze odpowiadająca pojemności nominalnej strzykawki, skalowanie 0,2 ml, logo producenta na cylindrze, sterylne, opakowanie jednostkowe strzykawki z wyraźnie zaznaczonym  miejscem otwarcia (optyczne i wyczuwalne),jednorazowego użytku ,kompatybilność z lekami cytostatycznymi potwierdzona oświadczeniem producenta,  sterylizacja radiacyjna lub tlenkiem etylenu,  opakowanie max 100 szt.</t>
  </si>
  <si>
    <t>Strzykawka  3-częściowa , jałowa, końcówka luer-lock  20 ml, tłok i cylinder z polipropylenu ,długość skali na cylindrze odpowiadająca pojemności nominalnej strzykawki, skalowanie co 1ml, logo producenta na cylindrze, sterylne, opakowanie jednostkowe strzykawki z wyraźnie zaznaczonym  miejscem otwarcia (optyczne i wyczuwalne),jednorazowego użytku ,kompatybilność z lekami cytostatycznymi potwierdzona oświadczeniem producenta,  sterylizacja radiacyjna lub tlenkiem etylenu,  opakowanie max 100 szt.</t>
  </si>
  <si>
    <t>Strzykawka  3-częściowa , jałowa, końcówka luer-lock  30 ml, tłok i cylinder z polipropylenu ,długość skali na cylindrze odpowiadająca pojemności nominalnej strzykawki, skalowanie co 1ml, logo producenta na cylindrze, sterylne, opakowanie jednostkowe strzykawki z wyraźnie zaznaczonym  miejscem otwarcia (optyczne i wyczuwalne),jednorazowego użytku ,kompatybilność z lekami cytostatycznymi potwierdzona oświadczeniem producenta,  sterylizacja radiacyjna lub tlenkiem etylenu,  opakowanie max 50 szt.</t>
  </si>
  <si>
    <t>Strzykawka a 3-częściowa, jałowa, końcówka luer-lock 50/60 ml, tłok i cylinder z  polipropylenu,skalowanie co 1 ml do 60 ml ,logo producenta   na cylindrze, sterylne,opakowanie jednostkowe strzykawki z wyraźnie zaznaczonym  miejscem otwarcia (optyczne i wyczuwalne), kompatybilność z lekami cytostatycznymi potwierdzona oświadczeniem producenta jednorazowego użytku  sterylizacja radiacyjna lub tlenkiem etylenu,opakowanie max 30 szt.</t>
  </si>
  <si>
    <t>Igła tępa do bezpiecznego pobierania leków z fiolek i ze szklanych ampułek 18G, o długości 1,2 x 50 mm, 1,2 x 40 mm do wyboru przez Zamawiającego, z filtrem 5 μ, dla efektywnej filtracji drobin szkła, metalu , gumy czy innych zanieczyszczeń , z ostrzem ściętympod kątem 45°, z nasadką w kolorze purpurowym/fioletowym w celu łatwej identyfikacji tępej igły do pobrań z filtrem, sterylizacja tlenkiem etylenu</t>
  </si>
  <si>
    <t>op</t>
  </si>
  <si>
    <t>Rękawice chirurgiczne, lateksowe bezpudrowe z wewnętrzną wielowarstwową powłoką polimerową o strukturze sieci. Kształt anatomiczny z przeciwstawnym kciukiem, powierzchnia zewnętrzna mikroteksturowana, AQL 0,65; średnia grubość na palcu 0,24 mm, na dłoni 0,19 mm, na mankiecie 0,17 mm, sterylizowane radiacyjnie, anatomiczne, mankiet rolowany, opakowanie zewnętrzne hermetyczne foliowe z wycięciem w listku ułatwiającym otwieranie. Długość min. 260-280 mm dopasowana do rozmiaru, badania na przenikalność dla wirusów zgodnie z ASTM F 1671 oraz EN ISO 374-5. Wyrób medyczny klasy IIa i Środek ochrony indywidualnej kategorii III, typ B wg EN ISO 374-1. Odporne na przenikanie co najmniej 3 substancji na poziomie 6, w stężeniach wymienionych w normie EN ISO 374-1. Odporne na penetrację min. 20 substancji chemicznych zgodnie z EN 16523-1 oraz na penetrację min. 25 cytostatyków zgodnie z ASTM D6978. Rękawice chroniące przed promieniowaniem jonizującym i skażeniami promieniotwórczymi, zgodnie z EN 421, potwierdzone certyfikatem jednostki notyfikowanej oraz informacją umieszczoną fabrycznie na opakowaniu zbiorczym (dyspenserze). Produkowane w zakładach posiadających wdrożone i certyfikowane systemy zarządzania jakości ISO 13485, ISO 9001, ISO 14001 i ISO 45001. Na rękawicy fabrycznie nadrukowany min. rozmiar rękawicy oraz oznaczenie lewa/prawa (L i R). Opakowanie 50 par. Rozmiary 6 / 6,5 / 7 / 7,5 / 8 / 8,5</t>
  </si>
  <si>
    <t>Rękawice chirurgiczne, syntetyczne neoprenowe, bezpudrowe z syntetyczną wielowarstwową powłoką polimerową z poliakrylanem i surfaktantem, powierzchnia zewnętrzna gładka, antypoślizgowa. Średnia grubość: na palcu 0,19 mm, dłoń 0,16 mm, na mankiecie 0,14 mm, AQL 0,65, sterylizowane radiacyjnie, anatomiczne, jasnobrązowe, długość min. 290 mm. Mankiet rolowany z taśmą adhezyjną, opakowanie zewnętrzne hermetyczne foliowe podciśnieniowe z dodatkowymi tłoczeniami w listkach ułatwiającymi otwieranie. Wyrób medyczny klasy IIa i Środek ochrony indywidualnej kategorii III, typ A wg EN ISO 374-1. Odporne na przenikanie min. 20 substancji chemicznych wg EN 16523-1 oraz min. 30 leków cytostatycznych wg ASTM D 6978. Produkowane zgodnie z ISO 13485, ISO 9001 i ISO 14001 potwierdzone certyfikatami jednostki notyfikowanej. Na rękawicy fabrycznie nadrukowany min. nazwa rękawicy, rozmiar oraz oznaczenie lewa/prawa (L i R). Opakowanie 50 par. Rozmiary 5,5-9,0.</t>
  </si>
  <si>
    <t>Razem</t>
  </si>
  <si>
    <t>(P2) Pojemniki ze sterylną wodą</t>
  </si>
  <si>
    <t>Jednorazowy pojemnik ze sterylną wodą 340 ml sterylizowany gorącą parą wodną (A) ze sterylnym adapterem fabrycznie zapakowane w jedno opakowanie.  Zestaw do nawilżania tlenu do włączenia w linię gazową, który utrzymuje system zamknięty podczas procedury. Adapter w rozmiarze 9/16 cala. Sterylna woda o wysokim stopniu czystości: destylowana, dejonizowana, odchlorowana, minimum 2 razy filtrowana , apirogenna, zgodna ze standardem USP. Potwierdzona badaniami klinicznymi możliwość zastosowania wody przez okres 30 dni. Na pojemniku etykieta z nadrukowanymi: datą ważności, LOT i kod GTIN</t>
  </si>
  <si>
    <t>Jednorazowy pojemnik ze sterylną wodą 650ml sterylizowany gorącą parą wodną (A) ze sterylnym adapterem fabrycznie zapakowane w jedno opakowanie.  Zestaw do nawilżania tlenu do włączenia w linię gazową, który utrzymuje system zamknięty podczas procedury. Adapter w rozmiarze 9/16 cala. Sterylna woda o wysokim stopniu czystości: destylowana, dejonizowana, odchlorowana, minimum 2 razy filtrowana , apirogenna, zgodna ze standardem USP. Potwierdzona badaniami klinicznymi możliwość zastosowania wody przez okres 30 dni. Na pojemniku etykieta z nadrukowanymi: datą ważności, LOT i kod 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</si>
</sst>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opLeftCell="A4" workbookViewId="0">
      <selection activeCell="O13" sqref="O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500</v>
      </c>
      <c r="K4" s="9"/>
      <c r="L4" s="8">
        <f t="shared" ref="L4:L12" si="0">ROUND(K4*((100+N4)/100), 2)</f>
        <v>0</v>
      </c>
      <c r="M4" s="8">
        <f t="shared" ref="M4:M12" si="1">J4*K4</f>
        <v>0</v>
      </c>
      <c r="N4" s="10"/>
      <c r="O4" s="8">
        <f t="shared" ref="O4:O12" si="2">J4*L4</f>
        <v>0</v>
      </c>
    </row>
    <row r="5" spans="1:16" ht="13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5500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3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10000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3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2400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35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2200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20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5500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05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25</v>
      </c>
      <c r="I10" s="7"/>
      <c r="J10" s="9">
        <v>55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390" x14ac:dyDescent="0.25">
      <c r="A11" s="7">
        <v>8</v>
      </c>
      <c r="B11" s="11"/>
      <c r="C11" s="7" t="s">
        <v>16</v>
      </c>
      <c r="D11" s="11" t="s">
        <v>26</v>
      </c>
      <c r="E11" s="11"/>
      <c r="F11" s="11"/>
      <c r="G11" s="11"/>
      <c r="H11" s="7" t="s">
        <v>18</v>
      </c>
      <c r="I11" s="7"/>
      <c r="J11" s="9">
        <v>6000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255" x14ac:dyDescent="0.25">
      <c r="A12" s="7">
        <v>9</v>
      </c>
      <c r="B12" s="11"/>
      <c r="C12" s="7" t="s">
        <v>16</v>
      </c>
      <c r="D12" s="11" t="s">
        <v>27</v>
      </c>
      <c r="E12" s="11"/>
      <c r="F12" s="11"/>
      <c r="G12" s="11"/>
      <c r="H12" s="7" t="s">
        <v>18</v>
      </c>
      <c r="I12" s="7"/>
      <c r="J12" s="9">
        <v>400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I13" t="s">
        <v>28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65" x14ac:dyDescent="0.25">
      <c r="A4" s="7">
        <v>10</v>
      </c>
      <c r="B4" s="11"/>
      <c r="C4" s="7" t="s">
        <v>16</v>
      </c>
      <c r="D4" s="11" t="s">
        <v>30</v>
      </c>
      <c r="E4" s="11"/>
      <c r="F4" s="11"/>
      <c r="G4" s="11"/>
      <c r="H4" s="7" t="s">
        <v>18</v>
      </c>
      <c r="I4" s="7"/>
      <c r="J4" s="9">
        <v>6000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65" x14ac:dyDescent="0.25">
      <c r="A5" s="7">
        <v>11</v>
      </c>
      <c r="B5" s="11"/>
      <c r="C5" s="7" t="s">
        <v>16</v>
      </c>
      <c r="D5" s="11" t="s">
        <v>31</v>
      </c>
      <c r="E5" s="11"/>
      <c r="F5" s="11"/>
      <c r="G5" s="11"/>
      <c r="H5" s="7" t="s">
        <v>18</v>
      </c>
      <c r="I5" s="7"/>
      <c r="J5" s="9">
        <v>4500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Strzykawki, igły, rękawic</vt:lpstr>
      <vt:lpstr>(P2) Pojemniki ze sterylną wod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2026-02-02T07:10:53Z</dcterms:created>
  <dcterms:modified xsi:type="dcterms:W3CDTF">2026-02-02T07:11:57Z</dcterms:modified>
  <cp:category/>
</cp:coreProperties>
</file>