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X:\Postępowania Kasia\Postepowania po 18 Pażdziernika\2026\USTAWA\29 PN 26 LEKI DO APTEKI SZPITALNEJ\(2)Dokumentacja postepowania opublikowana w portalu w dniu wszczęcia\"/>
    </mc:Choice>
  </mc:AlternateContent>
  <xr:revisionPtr revIDLastSave="0" documentId="8_{D98B0B4C-0CF7-4E77-BD3E-00F38481423C}" xr6:coauthVersionLast="47" xr6:coauthVersionMax="47" xr10:uidLastSave="{00000000-0000-0000-0000-000000000000}"/>
  <bookViews>
    <workbookView xWindow="-120" yWindow="-120" windowWidth="29040" windowHeight="15840" xr2:uid="{00000000-000D-0000-FFFF-FFFF00000000}"/>
  </bookViews>
  <sheets>
    <sheet name="(P1) Substancje do receptury" sheetId="1" r:id="rId1"/>
    <sheet name="(P2) Enoksaparayna fiolka wiel" sheetId="2" r:id="rId2"/>
    <sheet name="(P3) Żywienie pozajelitowe" sheetId="3" r:id="rId3"/>
    <sheet name="(P4) Żywienie pozajelitowe now" sheetId="4" r:id="rId4"/>
    <sheet name="(P5) Dieta enteralna 1" sheetId="5" r:id="rId5"/>
    <sheet name="(P6) Dieta EN_ONS" sheetId="6" r:id="rId6"/>
    <sheet name="(P7) Mleko dla niemowląt" sheetId="7" r:id="rId7"/>
    <sheet name="(P8) Okskarbazepina" sheetId="8" r:id="rId8"/>
    <sheet name="(P9) Neostygmina" sheetId="9" r:id="rId9"/>
    <sheet name="(P10) Tyzanidyna" sheetId="10" r:id="rId10"/>
    <sheet name="(P11) Metotreksat" sheetId="11" r:id="rId11"/>
    <sheet name="(P12) Tenekteplaza" sheetId="12" r:id="rId12"/>
    <sheet name="(P13) Glukonian żelaza II" sheetId="13" r:id="rId13"/>
    <sheet name="(P14) Sitagliptyna" sheetId="14" r:id="rId14"/>
    <sheet name="(P15) Itopryd" sheetId="15" r:id="rId15"/>
    <sheet name="(P16) Kalcytrol" sheetId="16" r:id="rId16"/>
    <sheet name="(P17) Leki różne 1" sheetId="17" r:id="rId17"/>
    <sheet name="(P18) Preparat do płukania i p" sheetId="18" r:id="rId18"/>
    <sheet name="(P19) Sól sodowa wodoroburszty" sheetId="19" r:id="rId19"/>
    <sheet name="(P20) Strzykawki fabrycznie na" sheetId="20" r:id="rId20"/>
    <sheet name="(P21) Strzykawka do przepłukiw" sheetId="21" r:id="rId21"/>
    <sheet name="(P22) Leki różne 2" sheetId="22" r:id="rId22"/>
    <sheet name="(P23) Leki różne 3" sheetId="23" r:id="rId23"/>
    <sheet name="(P24) Leki różne 4" sheetId="24" r:id="rId24"/>
    <sheet name="(P25) Abirateron" sheetId="25" r:id="rId25"/>
    <sheet name="(P26) Doksylamina + pirydoksyn" sheetId="26" r:id="rId26"/>
    <sheet name="(P27) Ozanimod" sheetId="27" r:id="rId27"/>
    <sheet name="(P28) Chlorowodorek tiaminy" sheetId="28" r:id="rId28"/>
    <sheet name="(P29) Metamizol" sheetId="29" r:id="rId29"/>
    <sheet name="(P30) Pankreatyna" sheetId="30" r:id="rId30"/>
    <sheet name="(P31) Sulfathiazol silver" sheetId="31" r:id="rId31"/>
    <sheet name="(P32) Progesterone 200mg" sheetId="32" r:id="rId32"/>
    <sheet name="(P33) Capecytabina" sheetId="33" r:id="rId33"/>
    <sheet name="(P34) Fosfomycyna" sheetId="34" r:id="rId34"/>
    <sheet name="(P35) Leki na ośrodkowy układ " sheetId="35" r:id="rId35"/>
    <sheet name="(P36) Tietylperazyna" sheetId="36" r:id="rId36"/>
    <sheet name="(P37) Kwas ursodeoksycholowy" sheetId="37" r:id="rId37"/>
    <sheet name="(P38) Sakubitryl + walsartan" sheetId="38" r:id="rId38"/>
    <sheet name="(P39) Hydrocortison amp" sheetId="39" r:id="rId39"/>
    <sheet name="(P40) Ropiwakaina" sheetId="40" r:id="rId40"/>
    <sheet name="(P41) Lorazepam iv" sheetId="41" r:id="rId41"/>
    <sheet name="(P42) Ofatumumab" sheetId="42" r:id="rId42"/>
    <sheet name="(P43) Fulvestrant" sheetId="43" r:id="rId43"/>
    <sheet name="(P44) Lidocaina  żel urologicz" sheetId="44" r:id="rId44"/>
    <sheet name="(P45) Chlorsuccillin" sheetId="45" r:id="rId45"/>
    <sheet name="(P46) Aciclovirum  amp" sheetId="46" r:id="rId46"/>
    <sheet name="(P47) Leki różne 5" sheetId="47" r:id="rId47"/>
    <sheet name="(P48) Kwas lewofolinowy" sheetId="48" r:id="rId48"/>
    <sheet name="(P49) Nalbufina" sheetId="49" r:id="rId49"/>
    <sheet name="(P50) Bupiwakaina + epinefryna" sheetId="50" r:id="rId50"/>
    <sheet name="(P51) Typiracyl + triflurydyna" sheetId="51" r:id="rId51"/>
    <sheet name="(P52) Temozolomid" sheetId="52" r:id="rId52"/>
    <sheet name="(P53) Złożony preparat doustny" sheetId="53" r:id="rId53"/>
    <sheet name="(P54) Preparaty do higieniczne" sheetId="54" r:id="rId54"/>
    <sheet name="(P55) Dezynfekcja i pielęgnacj" sheetId="55" r:id="rId55"/>
    <sheet name="(P56) Preparaty do dezynfekcji" sheetId="56" r:id="rId56"/>
    <sheet name="(P57) Preparaty do higieniczne" sheetId="57" r:id="rId57"/>
    <sheet name="(P58) Darbopoetyna alfa" sheetId="58" r:id="rId58"/>
    <sheet name="(P59) Strzykawki fabrycznie na" sheetId="59" r:id="rId59"/>
    <sheet name="(P60) Opatrunki specjalistyczn" sheetId="60" r:id="rId60"/>
    <sheet name="(P61) Leki różne w postaci amp" sheetId="61" r:id="rId61"/>
    <sheet name="(P62) Preparat do wypełniania " sheetId="62" r:id="rId62"/>
    <sheet name="(P63) Beklometazon + Formotero" sheetId="63" r:id="rId63"/>
    <sheet name="(P64) Środki cieniujące" sheetId="64" r:id="rId64"/>
    <sheet name="(P65) Leki różne 6" sheetId="65" r:id="rId65"/>
    <sheet name="(P66) Makrogole 3350 stosowane" sheetId="66" r:id="rId66"/>
    <sheet name="(P67) Makrogole + simetykon" sheetId="67" r:id="rId67"/>
    <sheet name="(P68) Racekadotryl" sheetId="68" r:id="rId68"/>
    <sheet name="(P69) Megestrol" sheetId="69" r:id="rId69"/>
    <sheet name="(P70) Hipoalergiczny preparat " sheetId="70" r:id="rId70"/>
    <sheet name="(P71) Preparat do płukania jam" sheetId="71" r:id="rId71"/>
    <sheet name="(P72) Farycymab" sheetId="72" r:id="rId72"/>
    <sheet name="(P73) Glekaprewir + Pibrentasw" sheetId="73" r:id="rId73"/>
    <sheet name="(P74) Klozapina" sheetId="74" r:id="rId74"/>
    <sheet name="(P75) Leki różne 7" sheetId="75" r:id="rId75"/>
    <sheet name="Kryteria oceny" sheetId="76" r:id="rId76"/>
  </sheets>
  <calcPr calcId="181029" forceFullCalc="1"/>
</workbook>
</file>

<file path=xl/calcChain.xml><?xml version="1.0" encoding="utf-8"?>
<calcChain xmlns="http://schemas.openxmlformats.org/spreadsheetml/2006/main">
  <c r="M23" i="75" l="1"/>
  <c r="L23" i="75"/>
  <c r="O23" i="75" s="1"/>
  <c r="M22" i="75"/>
  <c r="L22" i="75"/>
  <c r="O22" i="75" s="1"/>
  <c r="M21" i="75"/>
  <c r="L21" i="75"/>
  <c r="O21" i="75" s="1"/>
  <c r="M20" i="75"/>
  <c r="L20" i="75"/>
  <c r="O20" i="75" s="1"/>
  <c r="M19" i="75"/>
  <c r="L19" i="75"/>
  <c r="O19" i="75" s="1"/>
  <c r="O18" i="75"/>
  <c r="M18" i="75"/>
  <c r="L18" i="75"/>
  <c r="M17" i="75"/>
  <c r="L17" i="75"/>
  <c r="O17" i="75" s="1"/>
  <c r="M16" i="75"/>
  <c r="L16" i="75"/>
  <c r="O16" i="75" s="1"/>
  <c r="M15" i="75"/>
  <c r="L15" i="75"/>
  <c r="O15" i="75" s="1"/>
  <c r="M14" i="75"/>
  <c r="L14" i="75"/>
  <c r="O14" i="75" s="1"/>
  <c r="O13" i="75"/>
  <c r="M13" i="75"/>
  <c r="L13" i="75"/>
  <c r="M12" i="75"/>
  <c r="L12" i="75"/>
  <c r="O12" i="75" s="1"/>
  <c r="M11" i="75"/>
  <c r="L11" i="75"/>
  <c r="O11" i="75" s="1"/>
  <c r="O10" i="75"/>
  <c r="M10" i="75"/>
  <c r="L10" i="75"/>
  <c r="M9" i="75"/>
  <c r="L9" i="75"/>
  <c r="O9" i="75" s="1"/>
  <c r="M8" i="75"/>
  <c r="L8" i="75"/>
  <c r="O8" i="75" s="1"/>
  <c r="M7" i="75"/>
  <c r="L7" i="75"/>
  <c r="O7" i="75" s="1"/>
  <c r="M6" i="75"/>
  <c r="L6" i="75"/>
  <c r="O6" i="75" s="1"/>
  <c r="O5" i="75"/>
  <c r="M5" i="75"/>
  <c r="L5" i="75"/>
  <c r="M4" i="75"/>
  <c r="M24" i="75" s="1"/>
  <c r="L4" i="75"/>
  <c r="O4" i="75" s="1"/>
  <c r="M5" i="74"/>
  <c r="L5" i="74"/>
  <c r="O5" i="74" s="1"/>
  <c r="M4" i="74"/>
  <c r="M6" i="74" s="1"/>
  <c r="L4" i="74"/>
  <c r="O4" i="74" s="1"/>
  <c r="M4" i="73"/>
  <c r="M5" i="73" s="1"/>
  <c r="L4" i="73"/>
  <c r="O4" i="73" s="1"/>
  <c r="O5" i="73" s="1"/>
  <c r="O4" i="72"/>
  <c r="O5" i="72" s="1"/>
  <c r="M4" i="72"/>
  <c r="M5" i="72" s="1"/>
  <c r="L4" i="72"/>
  <c r="M4" i="71"/>
  <c r="M5" i="71" s="1"/>
  <c r="L4" i="71"/>
  <c r="O4" i="71" s="1"/>
  <c r="O5" i="71" s="1"/>
  <c r="M4" i="70"/>
  <c r="M5" i="70" s="1"/>
  <c r="L4" i="70"/>
  <c r="O4" i="70" s="1"/>
  <c r="O5" i="70" s="1"/>
  <c r="M4" i="69"/>
  <c r="M5" i="69" s="1"/>
  <c r="L4" i="69"/>
  <c r="O4" i="69" s="1"/>
  <c r="O5" i="69" s="1"/>
  <c r="M5" i="68"/>
  <c r="L5" i="68"/>
  <c r="O5" i="68" s="1"/>
  <c r="M4" i="68"/>
  <c r="M6" i="68" s="1"/>
  <c r="L4" i="68"/>
  <c r="O4" i="68" s="1"/>
  <c r="M4" i="67"/>
  <c r="M5" i="67" s="1"/>
  <c r="L4" i="67"/>
  <c r="O4" i="67" s="1"/>
  <c r="O5" i="67" s="1"/>
  <c r="M5" i="66"/>
  <c r="M4" i="66"/>
  <c r="L4" i="66"/>
  <c r="O4" i="66" s="1"/>
  <c r="O5" i="66" s="1"/>
  <c r="M59" i="65"/>
  <c r="L59" i="65"/>
  <c r="O59" i="65" s="1"/>
  <c r="M58" i="65"/>
  <c r="L58" i="65"/>
  <c r="O58" i="65" s="1"/>
  <c r="O57" i="65"/>
  <c r="M57" i="65"/>
  <c r="L57" i="65"/>
  <c r="O56" i="65"/>
  <c r="M56" i="65"/>
  <c r="L56" i="65"/>
  <c r="M55" i="65"/>
  <c r="L55" i="65"/>
  <c r="O55" i="65" s="1"/>
  <c r="M54" i="65"/>
  <c r="L54" i="65"/>
  <c r="O54" i="65" s="1"/>
  <c r="M53" i="65"/>
  <c r="L53" i="65"/>
  <c r="O53" i="65" s="1"/>
  <c r="M52" i="65"/>
  <c r="L52" i="65"/>
  <c r="O52" i="65" s="1"/>
  <c r="M51" i="65"/>
  <c r="L51" i="65"/>
  <c r="O51" i="65" s="1"/>
  <c r="M50" i="65"/>
  <c r="L50" i="65"/>
  <c r="O50" i="65" s="1"/>
  <c r="O49" i="65"/>
  <c r="M49" i="65"/>
  <c r="L49" i="65"/>
  <c r="O48" i="65"/>
  <c r="M48" i="65"/>
  <c r="L48" i="65"/>
  <c r="M47" i="65"/>
  <c r="L47" i="65"/>
  <c r="O47" i="65" s="1"/>
  <c r="M46" i="65"/>
  <c r="L46" i="65"/>
  <c r="O46" i="65" s="1"/>
  <c r="M45" i="65"/>
  <c r="L45" i="65"/>
  <c r="O45" i="65" s="1"/>
  <c r="M44" i="65"/>
  <c r="L44" i="65"/>
  <c r="O44" i="65" s="1"/>
  <c r="M43" i="65"/>
  <c r="L43" i="65"/>
  <c r="O43" i="65" s="1"/>
  <c r="M42" i="65"/>
  <c r="L42" i="65"/>
  <c r="O42" i="65" s="1"/>
  <c r="O41" i="65"/>
  <c r="M41" i="65"/>
  <c r="L41" i="65"/>
  <c r="O40" i="65"/>
  <c r="M40" i="65"/>
  <c r="L40" i="65"/>
  <c r="M39" i="65"/>
  <c r="L39" i="65"/>
  <c r="O39" i="65" s="1"/>
  <c r="M38" i="65"/>
  <c r="L38" i="65"/>
  <c r="O38" i="65" s="1"/>
  <c r="M37" i="65"/>
  <c r="L37" i="65"/>
  <c r="O37" i="65" s="1"/>
  <c r="M36" i="65"/>
  <c r="L36" i="65"/>
  <c r="O36" i="65" s="1"/>
  <c r="M35" i="65"/>
  <c r="L35" i="65"/>
  <c r="O35" i="65" s="1"/>
  <c r="M34" i="65"/>
  <c r="L34" i="65"/>
  <c r="O34" i="65" s="1"/>
  <c r="O33" i="65"/>
  <c r="M33" i="65"/>
  <c r="L33" i="65"/>
  <c r="O32" i="65"/>
  <c r="M32" i="65"/>
  <c r="L32" i="65"/>
  <c r="M31" i="65"/>
  <c r="L31" i="65"/>
  <c r="O31" i="65" s="1"/>
  <c r="M30" i="65"/>
  <c r="L30" i="65"/>
  <c r="O30" i="65" s="1"/>
  <c r="M29" i="65"/>
  <c r="L29" i="65"/>
  <c r="O29" i="65" s="1"/>
  <c r="M28" i="65"/>
  <c r="L28" i="65"/>
  <c r="O28" i="65" s="1"/>
  <c r="M27" i="65"/>
  <c r="L27" i="65"/>
  <c r="O27" i="65" s="1"/>
  <c r="M26" i="65"/>
  <c r="L26" i="65"/>
  <c r="O26" i="65" s="1"/>
  <c r="O25" i="65"/>
  <c r="M25" i="65"/>
  <c r="L25" i="65"/>
  <c r="O24" i="65"/>
  <c r="M24" i="65"/>
  <c r="L24" i="65"/>
  <c r="M23" i="65"/>
  <c r="L23" i="65"/>
  <c r="O23" i="65" s="1"/>
  <c r="M22" i="65"/>
  <c r="L22" i="65"/>
  <c r="O22" i="65" s="1"/>
  <c r="M21" i="65"/>
  <c r="L21" i="65"/>
  <c r="O21" i="65" s="1"/>
  <c r="M20" i="65"/>
  <c r="L20" i="65"/>
  <c r="O20" i="65" s="1"/>
  <c r="M19" i="65"/>
  <c r="L19" i="65"/>
  <c r="O19" i="65" s="1"/>
  <c r="M18" i="65"/>
  <c r="L18" i="65"/>
  <c r="O18" i="65" s="1"/>
  <c r="O17" i="65"/>
  <c r="M17" i="65"/>
  <c r="L17" i="65"/>
  <c r="O16" i="65"/>
  <c r="M16" i="65"/>
  <c r="L16" i="65"/>
  <c r="M15" i="65"/>
  <c r="L15" i="65"/>
  <c r="O15" i="65" s="1"/>
  <c r="M14" i="65"/>
  <c r="L14" i="65"/>
  <c r="O14" i="65" s="1"/>
  <c r="M13" i="65"/>
  <c r="L13" i="65"/>
  <c r="O13" i="65" s="1"/>
  <c r="M12" i="65"/>
  <c r="L12" i="65"/>
  <c r="O12" i="65" s="1"/>
  <c r="M11" i="65"/>
  <c r="L11" i="65"/>
  <c r="O11" i="65" s="1"/>
  <c r="M10" i="65"/>
  <c r="L10" i="65"/>
  <c r="O10" i="65" s="1"/>
  <c r="O9" i="65"/>
  <c r="M9" i="65"/>
  <c r="L9" i="65"/>
  <c r="O8" i="65"/>
  <c r="M8" i="65"/>
  <c r="L8" i="65"/>
  <c r="M7" i="65"/>
  <c r="L7" i="65"/>
  <c r="O7" i="65" s="1"/>
  <c r="M6" i="65"/>
  <c r="L6" i="65"/>
  <c r="O6" i="65" s="1"/>
  <c r="M5" i="65"/>
  <c r="L5" i="65"/>
  <c r="O5" i="65" s="1"/>
  <c r="O60" i="65" s="1"/>
  <c r="M4" i="65"/>
  <c r="L4" i="65"/>
  <c r="O4" i="65" s="1"/>
  <c r="O10" i="64"/>
  <c r="M10" i="64"/>
  <c r="L10" i="64"/>
  <c r="O9" i="64"/>
  <c r="M9" i="64"/>
  <c r="L9" i="64"/>
  <c r="M8" i="64"/>
  <c r="L8" i="64"/>
  <c r="O8" i="64" s="1"/>
  <c r="M7" i="64"/>
  <c r="L7" i="64"/>
  <c r="O7" i="64" s="1"/>
  <c r="M6" i="64"/>
  <c r="L6" i="64"/>
  <c r="O6" i="64" s="1"/>
  <c r="M5" i="64"/>
  <c r="L5" i="64"/>
  <c r="O5" i="64" s="1"/>
  <c r="M4" i="64"/>
  <c r="L4" i="64"/>
  <c r="O4" i="64" s="1"/>
  <c r="M4" i="63"/>
  <c r="M5" i="63" s="1"/>
  <c r="L4" i="63"/>
  <c r="O4" i="63" s="1"/>
  <c r="O5" i="63" s="1"/>
  <c r="M4" i="62"/>
  <c r="M5" i="62" s="1"/>
  <c r="L4" i="62"/>
  <c r="O4" i="62" s="1"/>
  <c r="O5" i="62" s="1"/>
  <c r="M38" i="61"/>
  <c r="L38" i="61"/>
  <c r="O38" i="61" s="1"/>
  <c r="O37" i="61"/>
  <c r="M37" i="61"/>
  <c r="L37" i="61"/>
  <c r="O36" i="61"/>
  <c r="M36" i="61"/>
  <c r="L36" i="61"/>
  <c r="M35" i="61"/>
  <c r="L35" i="61"/>
  <c r="O35" i="61" s="1"/>
  <c r="M34" i="61"/>
  <c r="L34" i="61"/>
  <c r="O34" i="61" s="1"/>
  <c r="M33" i="61"/>
  <c r="L33" i="61"/>
  <c r="O33" i="61" s="1"/>
  <c r="M32" i="61"/>
  <c r="L32" i="61"/>
  <c r="O32" i="61" s="1"/>
  <c r="M31" i="61"/>
  <c r="L31" i="61"/>
  <c r="O31" i="61" s="1"/>
  <c r="M30" i="61"/>
  <c r="L30" i="61"/>
  <c r="O30" i="61" s="1"/>
  <c r="O29" i="61"/>
  <c r="M29" i="61"/>
  <c r="L29" i="61"/>
  <c r="O28" i="61"/>
  <c r="M28" i="61"/>
  <c r="L28" i="61"/>
  <c r="M27" i="61"/>
  <c r="L27" i="61"/>
  <c r="O27" i="61" s="1"/>
  <c r="M26" i="61"/>
  <c r="L26" i="61"/>
  <c r="O26" i="61" s="1"/>
  <c r="M25" i="61"/>
  <c r="L25" i="61"/>
  <c r="O25" i="61" s="1"/>
  <c r="M24" i="61"/>
  <c r="L24" i="61"/>
  <c r="O24" i="61" s="1"/>
  <c r="M23" i="61"/>
  <c r="L23" i="61"/>
  <c r="O23" i="61" s="1"/>
  <c r="M22" i="61"/>
  <c r="L22" i="61"/>
  <c r="O22" i="61" s="1"/>
  <c r="O21" i="61"/>
  <c r="M21" i="61"/>
  <c r="L21" i="61"/>
  <c r="O20" i="61"/>
  <c r="M20" i="61"/>
  <c r="L20" i="61"/>
  <c r="M19" i="61"/>
  <c r="L19" i="61"/>
  <c r="O19" i="61" s="1"/>
  <c r="M18" i="61"/>
  <c r="L18" i="61"/>
  <c r="O18" i="61" s="1"/>
  <c r="M17" i="61"/>
  <c r="L17" i="61"/>
  <c r="O17" i="61" s="1"/>
  <c r="M16" i="61"/>
  <c r="L16" i="61"/>
  <c r="O16" i="61" s="1"/>
  <c r="M15" i="61"/>
  <c r="L15" i="61"/>
  <c r="O15" i="61" s="1"/>
  <c r="M14" i="61"/>
  <c r="L14" i="61"/>
  <c r="O14" i="61" s="1"/>
  <c r="O13" i="61"/>
  <c r="M13" i="61"/>
  <c r="L13" i="61"/>
  <c r="O12" i="61"/>
  <c r="M12" i="61"/>
  <c r="L12" i="61"/>
  <c r="M11" i="61"/>
  <c r="L11" i="61"/>
  <c r="O11" i="61" s="1"/>
  <c r="M10" i="61"/>
  <c r="L10" i="61"/>
  <c r="O10" i="61" s="1"/>
  <c r="M9" i="61"/>
  <c r="L9" i="61"/>
  <c r="O9" i="61" s="1"/>
  <c r="M8" i="61"/>
  <c r="L8" i="61"/>
  <c r="O8" i="61" s="1"/>
  <c r="M7" i="61"/>
  <c r="L7" i="61"/>
  <c r="O7" i="61" s="1"/>
  <c r="M6" i="61"/>
  <c r="L6" i="61"/>
  <c r="O6" i="61" s="1"/>
  <c r="O5" i="61"/>
  <c r="M5" i="61"/>
  <c r="L5" i="61"/>
  <c r="O4" i="61"/>
  <c r="M4" i="61"/>
  <c r="M39" i="61" s="1"/>
  <c r="L4" i="61"/>
  <c r="M41" i="60"/>
  <c r="L41" i="60"/>
  <c r="O41" i="60" s="1"/>
  <c r="M40" i="60"/>
  <c r="L40" i="60"/>
  <c r="O40" i="60" s="1"/>
  <c r="M39" i="60"/>
  <c r="L39" i="60"/>
  <c r="O39" i="60" s="1"/>
  <c r="M38" i="60"/>
  <c r="L38" i="60"/>
  <c r="O38" i="60" s="1"/>
  <c r="O37" i="60"/>
  <c r="M37" i="60"/>
  <c r="L37" i="60"/>
  <c r="O36" i="60"/>
  <c r="M36" i="60"/>
  <c r="L36" i="60"/>
  <c r="M35" i="60"/>
  <c r="L35" i="60"/>
  <c r="O35" i="60" s="1"/>
  <c r="M34" i="60"/>
  <c r="L34" i="60"/>
  <c r="O34" i="60" s="1"/>
  <c r="M33" i="60"/>
  <c r="L33" i="60"/>
  <c r="O33" i="60" s="1"/>
  <c r="M32" i="60"/>
  <c r="L32" i="60"/>
  <c r="O32" i="60" s="1"/>
  <c r="M31" i="60"/>
  <c r="L31" i="60"/>
  <c r="O31" i="60" s="1"/>
  <c r="M30" i="60"/>
  <c r="L30" i="60"/>
  <c r="O30" i="60" s="1"/>
  <c r="O29" i="60"/>
  <c r="M29" i="60"/>
  <c r="L29" i="60"/>
  <c r="O28" i="60"/>
  <c r="M28" i="60"/>
  <c r="L28" i="60"/>
  <c r="M27" i="60"/>
  <c r="L27" i="60"/>
  <c r="O27" i="60" s="1"/>
  <c r="M26" i="60"/>
  <c r="L26" i="60"/>
  <c r="O26" i="60" s="1"/>
  <c r="M25" i="60"/>
  <c r="L25" i="60"/>
  <c r="O25" i="60" s="1"/>
  <c r="M24" i="60"/>
  <c r="L24" i="60"/>
  <c r="O24" i="60" s="1"/>
  <c r="M23" i="60"/>
  <c r="L23" i="60"/>
  <c r="O23" i="60" s="1"/>
  <c r="M22" i="60"/>
  <c r="L22" i="60"/>
  <c r="O22" i="60" s="1"/>
  <c r="O21" i="60"/>
  <c r="M21" i="60"/>
  <c r="L21" i="60"/>
  <c r="O20" i="60"/>
  <c r="M20" i="60"/>
  <c r="L20" i="60"/>
  <c r="M19" i="60"/>
  <c r="L19" i="60"/>
  <c r="O19" i="60" s="1"/>
  <c r="M18" i="60"/>
  <c r="L18" i="60"/>
  <c r="O18" i="60" s="1"/>
  <c r="M17" i="60"/>
  <c r="L17" i="60"/>
  <c r="O17" i="60" s="1"/>
  <c r="M16" i="60"/>
  <c r="L16" i="60"/>
  <c r="O16" i="60" s="1"/>
  <c r="M15" i="60"/>
  <c r="L15" i="60"/>
  <c r="O15" i="60" s="1"/>
  <c r="M14" i="60"/>
  <c r="L14" i="60"/>
  <c r="O14" i="60" s="1"/>
  <c r="O13" i="60"/>
  <c r="M13" i="60"/>
  <c r="L13" i="60"/>
  <c r="O12" i="60"/>
  <c r="M12" i="60"/>
  <c r="L12" i="60"/>
  <c r="M11" i="60"/>
  <c r="L11" i="60"/>
  <c r="O11" i="60" s="1"/>
  <c r="M10" i="60"/>
  <c r="L10" i="60"/>
  <c r="O10" i="60" s="1"/>
  <c r="M9" i="60"/>
  <c r="L9" i="60"/>
  <c r="O9" i="60" s="1"/>
  <c r="M8" i="60"/>
  <c r="L8" i="60"/>
  <c r="O8" i="60" s="1"/>
  <c r="M7" i="60"/>
  <c r="L7" i="60"/>
  <c r="O7" i="60" s="1"/>
  <c r="M6" i="60"/>
  <c r="L6" i="60"/>
  <c r="O6" i="60" s="1"/>
  <c r="O5" i="60"/>
  <c r="M5" i="60"/>
  <c r="L5" i="60"/>
  <c r="O4" i="60"/>
  <c r="M4" i="60"/>
  <c r="L4" i="60"/>
  <c r="M5" i="59"/>
  <c r="L5" i="59"/>
  <c r="O5" i="59" s="1"/>
  <c r="M4" i="59"/>
  <c r="L4" i="59"/>
  <c r="O4" i="59" s="1"/>
  <c r="O6" i="59" s="1"/>
  <c r="O8" i="58"/>
  <c r="M8" i="58"/>
  <c r="L8" i="58"/>
  <c r="O7" i="58"/>
  <c r="M7" i="58"/>
  <c r="L7" i="58"/>
  <c r="M6" i="58"/>
  <c r="L6" i="58"/>
  <c r="O6" i="58" s="1"/>
  <c r="M5" i="58"/>
  <c r="L5" i="58"/>
  <c r="O5" i="58" s="1"/>
  <c r="M4" i="58"/>
  <c r="L4" i="58"/>
  <c r="O4" i="58" s="1"/>
  <c r="M8" i="57"/>
  <c r="L8" i="57"/>
  <c r="O8" i="57" s="1"/>
  <c r="O7" i="57"/>
  <c r="M7" i="57"/>
  <c r="M9" i="57" s="1"/>
  <c r="L7" i="57"/>
  <c r="O6" i="57"/>
  <c r="M6" i="57"/>
  <c r="L6" i="57"/>
  <c r="M5" i="57"/>
  <c r="L5" i="57"/>
  <c r="O5" i="57" s="1"/>
  <c r="M4" i="57"/>
  <c r="L4" i="57"/>
  <c r="O4" i="57" s="1"/>
  <c r="M12" i="56"/>
  <c r="L12" i="56"/>
  <c r="O12" i="56" s="1"/>
  <c r="M11" i="56"/>
  <c r="L11" i="56"/>
  <c r="O11" i="56" s="1"/>
  <c r="M10" i="56"/>
  <c r="L10" i="56"/>
  <c r="O10" i="56" s="1"/>
  <c r="M9" i="56"/>
  <c r="L9" i="56"/>
  <c r="O9" i="56" s="1"/>
  <c r="M8" i="56"/>
  <c r="L8" i="56"/>
  <c r="O8" i="56" s="1"/>
  <c r="M7" i="56"/>
  <c r="L7" i="56"/>
  <c r="O7" i="56" s="1"/>
  <c r="O6" i="56"/>
  <c r="M6" i="56"/>
  <c r="L6" i="56"/>
  <c r="O5" i="56"/>
  <c r="M5" i="56"/>
  <c r="L5" i="56"/>
  <c r="M4" i="56"/>
  <c r="L4" i="56"/>
  <c r="O4" i="56" s="1"/>
  <c r="O8" i="55"/>
  <c r="M8" i="55"/>
  <c r="L8" i="55"/>
  <c r="M7" i="55"/>
  <c r="L7" i="55"/>
  <c r="O7" i="55" s="1"/>
  <c r="M6" i="55"/>
  <c r="L6" i="55"/>
  <c r="O6" i="55" s="1"/>
  <c r="O5" i="55"/>
  <c r="M5" i="55"/>
  <c r="L5" i="55"/>
  <c r="M4" i="55"/>
  <c r="M9" i="55" s="1"/>
  <c r="L4" i="55"/>
  <c r="O4" i="55" s="1"/>
  <c r="M7" i="54"/>
  <c r="L7" i="54"/>
  <c r="O7" i="54" s="1"/>
  <c r="O6" i="54"/>
  <c r="M6" i="54"/>
  <c r="L6" i="54"/>
  <c r="M5" i="54"/>
  <c r="M8" i="54" s="1"/>
  <c r="L5" i="54"/>
  <c r="O5" i="54" s="1"/>
  <c r="M4" i="54"/>
  <c r="L4" i="54"/>
  <c r="O4" i="54" s="1"/>
  <c r="O5" i="53"/>
  <c r="M4" i="53"/>
  <c r="M5" i="53" s="1"/>
  <c r="L4" i="53"/>
  <c r="O4" i="53" s="1"/>
  <c r="M4" i="52"/>
  <c r="M5" i="52" s="1"/>
  <c r="L4" i="52"/>
  <c r="O4" i="52" s="1"/>
  <c r="O5" i="52" s="1"/>
  <c r="M5" i="51"/>
  <c r="L5" i="51"/>
  <c r="O5" i="51" s="1"/>
  <c r="O4" i="51"/>
  <c r="M4" i="51"/>
  <c r="M6" i="51" s="1"/>
  <c r="L4" i="51"/>
  <c r="M5" i="50"/>
  <c r="O4" i="50"/>
  <c r="O5" i="50" s="1"/>
  <c r="M4" i="50"/>
  <c r="L4" i="50"/>
  <c r="M5" i="49"/>
  <c r="M4" i="49"/>
  <c r="L4" i="49"/>
  <c r="O4" i="49" s="1"/>
  <c r="O5" i="49" s="1"/>
  <c r="M5" i="48"/>
  <c r="L5" i="48"/>
  <c r="O5" i="48" s="1"/>
  <c r="M4" i="48"/>
  <c r="M6" i="48" s="1"/>
  <c r="L4" i="48"/>
  <c r="O4" i="48" s="1"/>
  <c r="M11" i="47"/>
  <c r="L11" i="47"/>
  <c r="O11" i="47" s="1"/>
  <c r="M10" i="47"/>
  <c r="L10" i="47"/>
  <c r="O10" i="47" s="1"/>
  <c r="M9" i="47"/>
  <c r="L9" i="47"/>
  <c r="O9" i="47" s="1"/>
  <c r="M8" i="47"/>
  <c r="L8" i="47"/>
  <c r="O8" i="47" s="1"/>
  <c r="M7" i="47"/>
  <c r="L7" i="47"/>
  <c r="O7" i="47" s="1"/>
  <c r="M6" i="47"/>
  <c r="L6" i="47"/>
  <c r="O6" i="47" s="1"/>
  <c r="O5" i="47"/>
  <c r="M5" i="47"/>
  <c r="L5" i="47"/>
  <c r="O4" i="47"/>
  <c r="M4" i="47"/>
  <c r="L4" i="47"/>
  <c r="M5" i="46"/>
  <c r="L5" i="46"/>
  <c r="O5" i="46" s="1"/>
  <c r="M4" i="46"/>
  <c r="L4" i="46"/>
  <c r="O4" i="46" s="1"/>
  <c r="M5" i="45"/>
  <c r="M4" i="45"/>
  <c r="L4" i="45"/>
  <c r="O4" i="45" s="1"/>
  <c r="O5" i="45" s="1"/>
  <c r="M5" i="44"/>
  <c r="M4" i="44"/>
  <c r="L4" i="44"/>
  <c r="O4" i="44" s="1"/>
  <c r="O5" i="44" s="1"/>
  <c r="M4" i="43"/>
  <c r="M5" i="43" s="1"/>
  <c r="L4" i="43"/>
  <c r="O4" i="43" s="1"/>
  <c r="O5" i="43" s="1"/>
  <c r="M4" i="42"/>
  <c r="M5" i="42" s="1"/>
  <c r="L4" i="42"/>
  <c r="O4" i="42" s="1"/>
  <c r="O5" i="42" s="1"/>
  <c r="M5" i="41"/>
  <c r="M4" i="41"/>
  <c r="L4" i="41"/>
  <c r="O4" i="41" s="1"/>
  <c r="O5" i="41" s="1"/>
  <c r="M5" i="40"/>
  <c r="M4" i="40"/>
  <c r="L4" i="40"/>
  <c r="O4" i="40" s="1"/>
  <c r="O5" i="40" s="1"/>
  <c r="M4" i="39"/>
  <c r="M5" i="39" s="1"/>
  <c r="L4" i="39"/>
  <c r="O4" i="39" s="1"/>
  <c r="O5" i="39" s="1"/>
  <c r="M5" i="38"/>
  <c r="L5" i="38"/>
  <c r="O5" i="38" s="1"/>
  <c r="M4" i="38"/>
  <c r="M6" i="38" s="1"/>
  <c r="L4" i="38"/>
  <c r="O4" i="38" s="1"/>
  <c r="M4" i="37"/>
  <c r="M5" i="37" s="1"/>
  <c r="L4" i="37"/>
  <c r="O4" i="37" s="1"/>
  <c r="O5" i="37" s="1"/>
  <c r="M4" i="36"/>
  <c r="M5" i="36" s="1"/>
  <c r="L4" i="36"/>
  <c r="O4" i="36" s="1"/>
  <c r="O5" i="36" s="1"/>
  <c r="M53" i="35"/>
  <c r="L53" i="35"/>
  <c r="O53" i="35" s="1"/>
  <c r="O52" i="35"/>
  <c r="M52" i="35"/>
  <c r="L52" i="35"/>
  <c r="M51" i="35"/>
  <c r="L51" i="35"/>
  <c r="O51" i="35" s="1"/>
  <c r="M50" i="35"/>
  <c r="L50" i="35"/>
  <c r="O50" i="35" s="1"/>
  <c r="M49" i="35"/>
  <c r="L49" i="35"/>
  <c r="O49" i="35" s="1"/>
  <c r="M48" i="35"/>
  <c r="L48" i="35"/>
  <c r="O48" i="35" s="1"/>
  <c r="O47" i="35"/>
  <c r="M47" i="35"/>
  <c r="L47" i="35"/>
  <c r="M46" i="35"/>
  <c r="L46" i="35"/>
  <c r="O46" i="35" s="1"/>
  <c r="M45" i="35"/>
  <c r="L45" i="35"/>
  <c r="O45" i="35" s="1"/>
  <c r="O44" i="35"/>
  <c r="M44" i="35"/>
  <c r="L44" i="35"/>
  <c r="M43" i="35"/>
  <c r="L43" i="35"/>
  <c r="O43" i="35" s="1"/>
  <c r="M42" i="35"/>
  <c r="L42" i="35"/>
  <c r="O42" i="35" s="1"/>
  <c r="M41" i="35"/>
  <c r="L41" i="35"/>
  <c r="O41" i="35" s="1"/>
  <c r="M40" i="35"/>
  <c r="L40" i="35"/>
  <c r="O40" i="35" s="1"/>
  <c r="O39" i="35"/>
  <c r="M39" i="35"/>
  <c r="L39" i="35"/>
  <c r="M38" i="35"/>
  <c r="L38" i="35"/>
  <c r="O38" i="35" s="1"/>
  <c r="M37" i="35"/>
  <c r="L37" i="35"/>
  <c r="O37" i="35" s="1"/>
  <c r="O36" i="35"/>
  <c r="M36" i="35"/>
  <c r="L36" i="35"/>
  <c r="M35" i="35"/>
  <c r="L35" i="35"/>
  <c r="O35" i="35" s="1"/>
  <c r="M34" i="35"/>
  <c r="L34" i="35"/>
  <c r="O34" i="35" s="1"/>
  <c r="M33" i="35"/>
  <c r="L33" i="35"/>
  <c r="O33" i="35" s="1"/>
  <c r="M32" i="35"/>
  <c r="L32" i="35"/>
  <c r="O32" i="35" s="1"/>
  <c r="O31" i="35"/>
  <c r="M31" i="35"/>
  <c r="L31" i="35"/>
  <c r="M30" i="35"/>
  <c r="L30" i="35"/>
  <c r="O30" i="35" s="1"/>
  <c r="M29" i="35"/>
  <c r="L29" i="35"/>
  <c r="O29" i="35" s="1"/>
  <c r="O28" i="35"/>
  <c r="M28" i="35"/>
  <c r="L28" i="35"/>
  <c r="M27" i="35"/>
  <c r="L27" i="35"/>
  <c r="O27" i="35" s="1"/>
  <c r="M26" i="35"/>
  <c r="L26" i="35"/>
  <c r="O26" i="35" s="1"/>
  <c r="M25" i="35"/>
  <c r="L25" i="35"/>
  <c r="O25" i="35" s="1"/>
  <c r="M24" i="35"/>
  <c r="L24" i="35"/>
  <c r="O24" i="35" s="1"/>
  <c r="M23" i="35"/>
  <c r="L23" i="35"/>
  <c r="O23" i="35" s="1"/>
  <c r="M22" i="35"/>
  <c r="L22" i="35"/>
  <c r="O22" i="35" s="1"/>
  <c r="O21" i="35"/>
  <c r="M21" i="35"/>
  <c r="L21" i="35"/>
  <c r="M20" i="35"/>
  <c r="L20" i="35"/>
  <c r="O20" i="35" s="1"/>
  <c r="M19" i="35"/>
  <c r="L19" i="35"/>
  <c r="O19" i="35" s="1"/>
  <c r="O18" i="35"/>
  <c r="M18" i="35"/>
  <c r="L18" i="35"/>
  <c r="M17" i="35"/>
  <c r="L17" i="35"/>
  <c r="O17" i="35" s="1"/>
  <c r="M16" i="35"/>
  <c r="L16" i="35"/>
  <c r="O16" i="35" s="1"/>
  <c r="M15" i="35"/>
  <c r="L15" i="35"/>
  <c r="O15" i="35" s="1"/>
  <c r="M14" i="35"/>
  <c r="L14" i="35"/>
  <c r="O14" i="35" s="1"/>
  <c r="O13" i="35"/>
  <c r="M13" i="35"/>
  <c r="L13" i="35"/>
  <c r="M12" i="35"/>
  <c r="L12" i="35"/>
  <c r="O12" i="35" s="1"/>
  <c r="M11" i="35"/>
  <c r="L11" i="35"/>
  <c r="O11" i="35" s="1"/>
  <c r="O10" i="35"/>
  <c r="M10" i="35"/>
  <c r="L10" i="35"/>
  <c r="M9" i="35"/>
  <c r="L9" i="35"/>
  <c r="O9" i="35" s="1"/>
  <c r="M8" i="35"/>
  <c r="L8" i="35"/>
  <c r="O8" i="35" s="1"/>
  <c r="M7" i="35"/>
  <c r="L7" i="35"/>
  <c r="O7" i="35" s="1"/>
  <c r="M6" i="35"/>
  <c r="L6" i="35"/>
  <c r="O6" i="35" s="1"/>
  <c r="O5" i="35"/>
  <c r="M5" i="35"/>
  <c r="L5" i="35"/>
  <c r="M4" i="35"/>
  <c r="M54" i="35" s="1"/>
  <c r="L4" i="35"/>
  <c r="O4" i="35" s="1"/>
  <c r="M4" i="34"/>
  <c r="M5" i="34" s="1"/>
  <c r="L4" i="34"/>
  <c r="O4" i="34" s="1"/>
  <c r="O5" i="34" s="1"/>
  <c r="O5" i="33"/>
  <c r="M5" i="33"/>
  <c r="L5" i="33"/>
  <c r="O4" i="33"/>
  <c r="O6" i="33" s="1"/>
  <c r="M4" i="33"/>
  <c r="M6" i="33" s="1"/>
  <c r="L4" i="33"/>
  <c r="O4" i="32"/>
  <c r="O5" i="32" s="1"/>
  <c r="M4" i="32"/>
  <c r="M5" i="32" s="1"/>
  <c r="L4" i="32"/>
  <c r="M5" i="31"/>
  <c r="L5" i="31"/>
  <c r="O5" i="31" s="1"/>
  <c r="M4" i="31"/>
  <c r="M6" i="31" s="1"/>
  <c r="L4" i="31"/>
  <c r="O4" i="31" s="1"/>
  <c r="M5" i="30"/>
  <c r="M4" i="30"/>
  <c r="L4" i="30"/>
  <c r="O4" i="30" s="1"/>
  <c r="O5" i="30" s="1"/>
  <c r="M5" i="29"/>
  <c r="L5" i="29"/>
  <c r="O5" i="29" s="1"/>
  <c r="M4" i="29"/>
  <c r="L4" i="29"/>
  <c r="O4" i="29" s="1"/>
  <c r="M4" i="28"/>
  <c r="M5" i="28" s="1"/>
  <c r="L4" i="28"/>
  <c r="O4" i="28" s="1"/>
  <c r="O5" i="28" s="1"/>
  <c r="M5" i="27"/>
  <c r="L5" i="27"/>
  <c r="O5" i="27" s="1"/>
  <c r="M4" i="27"/>
  <c r="M6" i="27" s="1"/>
  <c r="L4" i="27"/>
  <c r="O4" i="27" s="1"/>
  <c r="M4" i="26"/>
  <c r="M5" i="26" s="1"/>
  <c r="L4" i="26"/>
  <c r="O4" i="26" s="1"/>
  <c r="O5" i="26" s="1"/>
  <c r="M4" i="25"/>
  <c r="M5" i="25" s="1"/>
  <c r="L4" i="25"/>
  <c r="O4" i="25" s="1"/>
  <c r="O5" i="25" s="1"/>
  <c r="M33" i="24"/>
  <c r="L33" i="24"/>
  <c r="O33" i="24" s="1"/>
  <c r="O32" i="24"/>
  <c r="M32" i="24"/>
  <c r="L32" i="24"/>
  <c r="M31" i="24"/>
  <c r="L31" i="24"/>
  <c r="O31" i="24" s="1"/>
  <c r="M30" i="24"/>
  <c r="L30" i="24"/>
  <c r="O30" i="24" s="1"/>
  <c r="M29" i="24"/>
  <c r="L29" i="24"/>
  <c r="O29" i="24" s="1"/>
  <c r="M28" i="24"/>
  <c r="L28" i="24"/>
  <c r="O28" i="24" s="1"/>
  <c r="O27" i="24"/>
  <c r="M27" i="24"/>
  <c r="L27" i="24"/>
  <c r="M26" i="24"/>
  <c r="L26" i="24"/>
  <c r="O26" i="24" s="1"/>
  <c r="M25" i="24"/>
  <c r="L25" i="24"/>
  <c r="O25" i="24" s="1"/>
  <c r="O24" i="24"/>
  <c r="M24" i="24"/>
  <c r="L24" i="24"/>
  <c r="M23" i="24"/>
  <c r="L23" i="24"/>
  <c r="O23" i="24" s="1"/>
  <c r="M22" i="24"/>
  <c r="L22" i="24"/>
  <c r="O22" i="24" s="1"/>
  <c r="M21" i="24"/>
  <c r="L21" i="24"/>
  <c r="O21" i="24" s="1"/>
  <c r="M20" i="24"/>
  <c r="L20" i="24"/>
  <c r="O20" i="24" s="1"/>
  <c r="O19" i="24"/>
  <c r="M19" i="24"/>
  <c r="L19" i="24"/>
  <c r="M18" i="24"/>
  <c r="L18" i="24"/>
  <c r="O18" i="24" s="1"/>
  <c r="M17" i="24"/>
  <c r="L17" i="24"/>
  <c r="O17" i="24" s="1"/>
  <c r="O16" i="24"/>
  <c r="M16" i="24"/>
  <c r="L16" i="24"/>
  <c r="M15" i="24"/>
  <c r="L15" i="24"/>
  <c r="O15" i="24" s="1"/>
  <c r="M14" i="24"/>
  <c r="L14" i="24"/>
  <c r="O14" i="24" s="1"/>
  <c r="M13" i="24"/>
  <c r="L13" i="24"/>
  <c r="O13" i="24" s="1"/>
  <c r="M12" i="24"/>
  <c r="L12" i="24"/>
  <c r="O12" i="24" s="1"/>
  <c r="O11" i="24"/>
  <c r="M11" i="24"/>
  <c r="L11" i="24"/>
  <c r="M10" i="24"/>
  <c r="L10" i="24"/>
  <c r="O10" i="24" s="1"/>
  <c r="M9" i="24"/>
  <c r="L9" i="24"/>
  <c r="O9" i="24" s="1"/>
  <c r="O8" i="24"/>
  <c r="M8" i="24"/>
  <c r="L8" i="24"/>
  <c r="M7" i="24"/>
  <c r="L7" i="24"/>
  <c r="O7" i="24" s="1"/>
  <c r="M6" i="24"/>
  <c r="L6" i="24"/>
  <c r="O6" i="24" s="1"/>
  <c r="M5" i="24"/>
  <c r="L5" i="24"/>
  <c r="O5" i="24" s="1"/>
  <c r="M4" i="24"/>
  <c r="L4" i="24"/>
  <c r="O4" i="24" s="1"/>
  <c r="M22" i="23"/>
  <c r="L22" i="23"/>
  <c r="O22" i="23" s="1"/>
  <c r="M21" i="23"/>
  <c r="L21" i="23"/>
  <c r="O21" i="23" s="1"/>
  <c r="M20" i="23"/>
  <c r="L20" i="23"/>
  <c r="O20" i="23" s="1"/>
  <c r="M19" i="23"/>
  <c r="L19" i="23"/>
  <c r="O19" i="23" s="1"/>
  <c r="M18" i="23"/>
  <c r="L18" i="23"/>
  <c r="O18" i="23" s="1"/>
  <c r="O17" i="23"/>
  <c r="M17" i="23"/>
  <c r="L17" i="23"/>
  <c r="O16" i="23"/>
  <c r="M16" i="23"/>
  <c r="L16" i="23"/>
  <c r="M15" i="23"/>
  <c r="L15" i="23"/>
  <c r="O15" i="23" s="1"/>
  <c r="M14" i="23"/>
  <c r="L14" i="23"/>
  <c r="O14" i="23" s="1"/>
  <c r="M13" i="23"/>
  <c r="L13" i="23"/>
  <c r="O13" i="23" s="1"/>
  <c r="M12" i="23"/>
  <c r="L12" i="23"/>
  <c r="O12" i="23" s="1"/>
  <c r="M11" i="23"/>
  <c r="L11" i="23"/>
  <c r="O11" i="23" s="1"/>
  <c r="M10" i="23"/>
  <c r="L10" i="23"/>
  <c r="O10" i="23" s="1"/>
  <c r="O9" i="23"/>
  <c r="M9" i="23"/>
  <c r="L9" i="23"/>
  <c r="O8" i="23"/>
  <c r="M8" i="23"/>
  <c r="L8" i="23"/>
  <c r="M7" i="23"/>
  <c r="L7" i="23"/>
  <c r="O7" i="23" s="1"/>
  <c r="M6" i="23"/>
  <c r="L6" i="23"/>
  <c r="O6" i="23" s="1"/>
  <c r="M5" i="23"/>
  <c r="L5" i="23"/>
  <c r="O5" i="23" s="1"/>
  <c r="M4" i="23"/>
  <c r="L4" i="23"/>
  <c r="O4" i="23" s="1"/>
  <c r="O23" i="23" s="1"/>
  <c r="O95" i="22"/>
  <c r="M95" i="22"/>
  <c r="L95" i="22"/>
  <c r="O94" i="22"/>
  <c r="M94" i="22"/>
  <c r="L94" i="22"/>
  <c r="M93" i="22"/>
  <c r="L93" i="22"/>
  <c r="O93" i="22" s="1"/>
  <c r="M92" i="22"/>
  <c r="L92" i="22"/>
  <c r="O92" i="22" s="1"/>
  <c r="M91" i="22"/>
  <c r="L91" i="22"/>
  <c r="O91" i="22" s="1"/>
  <c r="M90" i="22"/>
  <c r="L90" i="22"/>
  <c r="O90" i="22" s="1"/>
  <c r="M89" i="22"/>
  <c r="L89" i="22"/>
  <c r="O89" i="22" s="1"/>
  <c r="M88" i="22"/>
  <c r="L88" i="22"/>
  <c r="O88" i="22" s="1"/>
  <c r="O87" i="22"/>
  <c r="M87" i="22"/>
  <c r="L87" i="22"/>
  <c r="O86" i="22"/>
  <c r="M86" i="22"/>
  <c r="L86" i="22"/>
  <c r="M85" i="22"/>
  <c r="L85" i="22"/>
  <c r="O85" i="22" s="1"/>
  <c r="M84" i="22"/>
  <c r="L84" i="22"/>
  <c r="O84" i="22" s="1"/>
  <c r="M83" i="22"/>
  <c r="L83" i="22"/>
  <c r="O83" i="22" s="1"/>
  <c r="M82" i="22"/>
  <c r="L82" i="22"/>
  <c r="O82" i="22" s="1"/>
  <c r="M81" i="22"/>
  <c r="L81" i="22"/>
  <c r="O81" i="22" s="1"/>
  <c r="M80" i="22"/>
  <c r="L80" i="22"/>
  <c r="O80" i="22" s="1"/>
  <c r="O79" i="22"/>
  <c r="M79" i="22"/>
  <c r="L79" i="22"/>
  <c r="O78" i="22"/>
  <c r="M78" i="22"/>
  <c r="L78" i="22"/>
  <c r="M77" i="22"/>
  <c r="L77" i="22"/>
  <c r="O77" i="22" s="1"/>
  <c r="M76" i="22"/>
  <c r="L76" i="22"/>
  <c r="O76" i="22" s="1"/>
  <c r="M75" i="22"/>
  <c r="L75" i="22"/>
  <c r="O75" i="22" s="1"/>
  <c r="M74" i="22"/>
  <c r="L74" i="22"/>
  <c r="O74" i="22" s="1"/>
  <c r="M73" i="22"/>
  <c r="L73" i="22"/>
  <c r="O73" i="22" s="1"/>
  <c r="M72" i="22"/>
  <c r="L72" i="22"/>
  <c r="O72" i="22" s="1"/>
  <c r="O71" i="22"/>
  <c r="M71" i="22"/>
  <c r="L71" i="22"/>
  <c r="O70" i="22"/>
  <c r="M70" i="22"/>
  <c r="L70" i="22"/>
  <c r="M69" i="22"/>
  <c r="L69" i="22"/>
  <c r="O69" i="22" s="1"/>
  <c r="M68" i="22"/>
  <c r="L68" i="22"/>
  <c r="O68" i="22" s="1"/>
  <c r="M67" i="22"/>
  <c r="L67" i="22"/>
  <c r="O67" i="22" s="1"/>
  <c r="M66" i="22"/>
  <c r="L66" i="22"/>
  <c r="O66" i="22" s="1"/>
  <c r="M65" i="22"/>
  <c r="L65" i="22"/>
  <c r="O65" i="22" s="1"/>
  <c r="M64" i="22"/>
  <c r="L64" i="22"/>
  <c r="O64" i="22" s="1"/>
  <c r="O63" i="22"/>
  <c r="M63" i="22"/>
  <c r="L63" i="22"/>
  <c r="O62" i="22"/>
  <c r="M62" i="22"/>
  <c r="L62" i="22"/>
  <c r="M61" i="22"/>
  <c r="L61" i="22"/>
  <c r="O61" i="22" s="1"/>
  <c r="M60" i="22"/>
  <c r="L60" i="22"/>
  <c r="O60" i="22" s="1"/>
  <c r="M59" i="22"/>
  <c r="L59" i="22"/>
  <c r="O59" i="22" s="1"/>
  <c r="M58" i="22"/>
  <c r="L58" i="22"/>
  <c r="O58" i="22" s="1"/>
  <c r="M57" i="22"/>
  <c r="L57" i="22"/>
  <c r="O57" i="22" s="1"/>
  <c r="M56" i="22"/>
  <c r="L56" i="22"/>
  <c r="O56" i="22" s="1"/>
  <c r="O55" i="22"/>
  <c r="M55" i="22"/>
  <c r="L55" i="22"/>
  <c r="O54" i="22"/>
  <c r="M54" i="22"/>
  <c r="L54" i="22"/>
  <c r="M53" i="22"/>
  <c r="L53" i="22"/>
  <c r="O53" i="22" s="1"/>
  <c r="M52" i="22"/>
  <c r="L52" i="22"/>
  <c r="O52" i="22" s="1"/>
  <c r="M51" i="22"/>
  <c r="L51" i="22"/>
  <c r="O51" i="22" s="1"/>
  <c r="M50" i="22"/>
  <c r="L50" i="22"/>
  <c r="O50" i="22" s="1"/>
  <c r="M49" i="22"/>
  <c r="L49" i="22"/>
  <c r="O49" i="22" s="1"/>
  <c r="M48" i="22"/>
  <c r="L48" i="22"/>
  <c r="O48" i="22" s="1"/>
  <c r="O47" i="22"/>
  <c r="M47" i="22"/>
  <c r="L47" i="22"/>
  <c r="O46" i="22"/>
  <c r="M46" i="22"/>
  <c r="L46" i="22"/>
  <c r="M45" i="22"/>
  <c r="L45" i="22"/>
  <c r="O45" i="22" s="1"/>
  <c r="M44" i="22"/>
  <c r="L44" i="22"/>
  <c r="O44" i="22" s="1"/>
  <c r="M43" i="22"/>
  <c r="L43" i="22"/>
  <c r="O43" i="22" s="1"/>
  <c r="M42" i="22"/>
  <c r="L42" i="22"/>
  <c r="O42" i="22" s="1"/>
  <c r="M41" i="22"/>
  <c r="L41" i="22"/>
  <c r="O41" i="22" s="1"/>
  <c r="M40" i="22"/>
  <c r="L40" i="22"/>
  <c r="O40" i="22" s="1"/>
  <c r="O39" i="22"/>
  <c r="M39" i="22"/>
  <c r="L39" i="22"/>
  <c r="O38" i="22"/>
  <c r="M38" i="22"/>
  <c r="L38" i="22"/>
  <c r="M37" i="22"/>
  <c r="L37" i="22"/>
  <c r="O37" i="22" s="1"/>
  <c r="M36" i="22"/>
  <c r="L36" i="22"/>
  <c r="O36" i="22" s="1"/>
  <c r="M35" i="22"/>
  <c r="L35" i="22"/>
  <c r="O35" i="22" s="1"/>
  <c r="M34" i="22"/>
  <c r="L34" i="22"/>
  <c r="O34" i="22" s="1"/>
  <c r="M33" i="22"/>
  <c r="L33" i="22"/>
  <c r="O33" i="22" s="1"/>
  <c r="M32" i="22"/>
  <c r="L32" i="22"/>
  <c r="O32" i="22" s="1"/>
  <c r="O31" i="22"/>
  <c r="M31" i="22"/>
  <c r="L31" i="22"/>
  <c r="O30" i="22"/>
  <c r="M30" i="22"/>
  <c r="L30" i="22"/>
  <c r="M29" i="22"/>
  <c r="L29" i="22"/>
  <c r="O29" i="22" s="1"/>
  <c r="M28" i="22"/>
  <c r="L28" i="22"/>
  <c r="O28" i="22" s="1"/>
  <c r="M27" i="22"/>
  <c r="L27" i="22"/>
  <c r="O27" i="22" s="1"/>
  <c r="M26" i="22"/>
  <c r="L26" i="22"/>
  <c r="O26" i="22" s="1"/>
  <c r="M25" i="22"/>
  <c r="L25" i="22"/>
  <c r="O25" i="22" s="1"/>
  <c r="M24" i="22"/>
  <c r="L24" i="22"/>
  <c r="O24" i="22" s="1"/>
  <c r="O23" i="22"/>
  <c r="M23" i="22"/>
  <c r="L23" i="22"/>
  <c r="O22" i="22"/>
  <c r="M22" i="22"/>
  <c r="L22" i="22"/>
  <c r="M21" i="22"/>
  <c r="L21" i="22"/>
  <c r="O21" i="22" s="1"/>
  <c r="M20" i="22"/>
  <c r="L20" i="22"/>
  <c r="O20" i="22" s="1"/>
  <c r="M19" i="22"/>
  <c r="L19" i="22"/>
  <c r="O19" i="22" s="1"/>
  <c r="M18" i="22"/>
  <c r="L18" i="22"/>
  <c r="O18" i="22" s="1"/>
  <c r="M17" i="22"/>
  <c r="L17" i="22"/>
  <c r="O17" i="22" s="1"/>
  <c r="M16" i="22"/>
  <c r="L16" i="22"/>
  <c r="O16" i="22" s="1"/>
  <c r="O15" i="22"/>
  <c r="M15" i="22"/>
  <c r="L15" i="22"/>
  <c r="O14" i="22"/>
  <c r="M14" i="22"/>
  <c r="L14" i="22"/>
  <c r="M13" i="22"/>
  <c r="L13" i="22"/>
  <c r="O13" i="22" s="1"/>
  <c r="M12" i="22"/>
  <c r="L12" i="22"/>
  <c r="O12" i="22" s="1"/>
  <c r="M11" i="22"/>
  <c r="L11" i="22"/>
  <c r="O11" i="22" s="1"/>
  <c r="M10" i="22"/>
  <c r="L10" i="22"/>
  <c r="O10" i="22" s="1"/>
  <c r="M9" i="22"/>
  <c r="L9" i="22"/>
  <c r="O9" i="22" s="1"/>
  <c r="M8" i="22"/>
  <c r="L8" i="22"/>
  <c r="O8" i="22" s="1"/>
  <c r="O7" i="22"/>
  <c r="M7" i="22"/>
  <c r="L7" i="22"/>
  <c r="O6" i="22"/>
  <c r="M6" i="22"/>
  <c r="L6" i="22"/>
  <c r="M5" i="22"/>
  <c r="L5" i="22"/>
  <c r="O5" i="22" s="1"/>
  <c r="M4" i="22"/>
  <c r="L4" i="22"/>
  <c r="O4" i="22" s="1"/>
  <c r="M4" i="21"/>
  <c r="M5" i="21" s="1"/>
  <c r="L4" i="21"/>
  <c r="O4" i="21" s="1"/>
  <c r="O5" i="21" s="1"/>
  <c r="O4" i="20"/>
  <c r="O5" i="20" s="1"/>
  <c r="M4" i="20"/>
  <c r="M5" i="20" s="1"/>
  <c r="L4" i="20"/>
  <c r="O7" i="19"/>
  <c r="M7" i="19"/>
  <c r="L7" i="19"/>
  <c r="O6" i="19"/>
  <c r="M6" i="19"/>
  <c r="L6" i="19"/>
  <c r="M5" i="19"/>
  <c r="L5" i="19"/>
  <c r="O5" i="19" s="1"/>
  <c r="M4" i="19"/>
  <c r="M8" i="19" s="1"/>
  <c r="L4" i="19"/>
  <c r="O4" i="19" s="1"/>
  <c r="M4" i="18"/>
  <c r="M5" i="18" s="1"/>
  <c r="L4" i="18"/>
  <c r="O4" i="18" s="1"/>
  <c r="O5" i="18" s="1"/>
  <c r="O6" i="17"/>
  <c r="M6" i="17"/>
  <c r="L6" i="17"/>
  <c r="M5" i="17"/>
  <c r="L5" i="17"/>
  <c r="O5" i="17" s="1"/>
  <c r="M4" i="17"/>
  <c r="L4" i="17"/>
  <c r="O4" i="17" s="1"/>
  <c r="O5" i="16"/>
  <c r="M4" i="16"/>
  <c r="M5" i="16" s="1"/>
  <c r="L4" i="16"/>
  <c r="O4" i="16" s="1"/>
  <c r="M4" i="15"/>
  <c r="M5" i="15" s="1"/>
  <c r="L4" i="15"/>
  <c r="O4" i="15" s="1"/>
  <c r="O5" i="15" s="1"/>
  <c r="M4" i="14"/>
  <c r="M5" i="14" s="1"/>
  <c r="L4" i="14"/>
  <c r="O4" i="14" s="1"/>
  <c r="O5" i="14" s="1"/>
  <c r="M5" i="13"/>
  <c r="M4" i="13"/>
  <c r="L4" i="13"/>
  <c r="O4" i="13" s="1"/>
  <c r="O5" i="13" s="1"/>
  <c r="M4" i="12"/>
  <c r="M5" i="12" s="1"/>
  <c r="L4" i="12"/>
  <c r="O4" i="12" s="1"/>
  <c r="O5" i="12" s="1"/>
  <c r="M4" i="11"/>
  <c r="M5" i="11" s="1"/>
  <c r="L4" i="11"/>
  <c r="O4" i="11" s="1"/>
  <c r="O5" i="11" s="1"/>
  <c r="M4" i="10"/>
  <c r="M5" i="10" s="1"/>
  <c r="L4" i="10"/>
  <c r="O4" i="10" s="1"/>
  <c r="O5" i="10" s="1"/>
  <c r="M5" i="9"/>
  <c r="M4" i="9"/>
  <c r="L4" i="9"/>
  <c r="O4" i="9" s="1"/>
  <c r="O5" i="9" s="1"/>
  <c r="O5" i="8"/>
  <c r="M4" i="8"/>
  <c r="M5" i="8" s="1"/>
  <c r="L4" i="8"/>
  <c r="O4" i="8" s="1"/>
  <c r="O4" i="7"/>
  <c r="O5" i="7" s="1"/>
  <c r="M4" i="7"/>
  <c r="M5" i="7" s="1"/>
  <c r="L4" i="7"/>
  <c r="M7" i="6"/>
  <c r="L7" i="6"/>
  <c r="O7" i="6" s="1"/>
  <c r="M6" i="6"/>
  <c r="L6" i="6"/>
  <c r="O6" i="6" s="1"/>
  <c r="M5" i="6"/>
  <c r="M8" i="6" s="1"/>
  <c r="L5" i="6"/>
  <c r="O5" i="6" s="1"/>
  <c r="M4" i="6"/>
  <c r="L4" i="6"/>
  <c r="O4" i="6" s="1"/>
  <c r="M7" i="5"/>
  <c r="L7" i="5"/>
  <c r="O7" i="5" s="1"/>
  <c r="M6" i="5"/>
  <c r="L6" i="5"/>
  <c r="O6" i="5" s="1"/>
  <c r="O5" i="5"/>
  <c r="M5" i="5"/>
  <c r="L5" i="5"/>
  <c r="O4" i="5"/>
  <c r="M4" i="5"/>
  <c r="M8" i="5" s="1"/>
  <c r="L4" i="5"/>
  <c r="O4" i="4"/>
  <c r="O5" i="4" s="1"/>
  <c r="M4" i="4"/>
  <c r="M5" i="4" s="1"/>
  <c r="L4" i="4"/>
  <c r="M31" i="3"/>
  <c r="L31" i="3"/>
  <c r="O31" i="3" s="1"/>
  <c r="O30" i="3"/>
  <c r="M30" i="3"/>
  <c r="L30" i="3"/>
  <c r="O29" i="3"/>
  <c r="M29" i="3"/>
  <c r="L29" i="3"/>
  <c r="M28" i="3"/>
  <c r="L28" i="3"/>
  <c r="O28" i="3" s="1"/>
  <c r="M27" i="3"/>
  <c r="L27" i="3"/>
  <c r="O27" i="3" s="1"/>
  <c r="M26" i="3"/>
  <c r="L26" i="3"/>
  <c r="O26" i="3" s="1"/>
  <c r="M25" i="3"/>
  <c r="L25" i="3"/>
  <c r="O25" i="3" s="1"/>
  <c r="M24" i="3"/>
  <c r="L24" i="3"/>
  <c r="O24" i="3" s="1"/>
  <c r="M23" i="3"/>
  <c r="L23" i="3"/>
  <c r="O23" i="3" s="1"/>
  <c r="O22" i="3"/>
  <c r="M22" i="3"/>
  <c r="L22" i="3"/>
  <c r="O21" i="3"/>
  <c r="M21" i="3"/>
  <c r="L21" i="3"/>
  <c r="M20" i="3"/>
  <c r="L20" i="3"/>
  <c r="O20" i="3" s="1"/>
  <c r="M19" i="3"/>
  <c r="L19" i="3"/>
  <c r="O19" i="3" s="1"/>
  <c r="M18" i="3"/>
  <c r="L18" i="3"/>
  <c r="O18" i="3" s="1"/>
  <c r="M17" i="3"/>
  <c r="L17" i="3"/>
  <c r="O17" i="3" s="1"/>
  <c r="M16" i="3"/>
  <c r="L16" i="3"/>
  <c r="O16" i="3" s="1"/>
  <c r="M15" i="3"/>
  <c r="L15" i="3"/>
  <c r="O15" i="3" s="1"/>
  <c r="O14" i="3"/>
  <c r="M14" i="3"/>
  <c r="L14" i="3"/>
  <c r="O13" i="3"/>
  <c r="M13" i="3"/>
  <c r="L13" i="3"/>
  <c r="M12" i="3"/>
  <c r="L12" i="3"/>
  <c r="O12" i="3" s="1"/>
  <c r="M11" i="3"/>
  <c r="L11" i="3"/>
  <c r="O11" i="3" s="1"/>
  <c r="M10" i="3"/>
  <c r="L10" i="3"/>
  <c r="O10" i="3" s="1"/>
  <c r="M9" i="3"/>
  <c r="L9" i="3"/>
  <c r="O9" i="3" s="1"/>
  <c r="M8" i="3"/>
  <c r="L8" i="3"/>
  <c r="O8" i="3" s="1"/>
  <c r="M7" i="3"/>
  <c r="L7" i="3"/>
  <c r="O7" i="3" s="1"/>
  <c r="M6" i="3"/>
  <c r="L6" i="3"/>
  <c r="O6" i="3" s="1"/>
  <c r="M5" i="3"/>
  <c r="L5" i="3"/>
  <c r="O5" i="3" s="1"/>
  <c r="M4" i="3"/>
  <c r="L4" i="3"/>
  <c r="O4" i="3" s="1"/>
  <c r="O4" i="2"/>
  <c r="O5" i="2" s="1"/>
  <c r="M4" i="2"/>
  <c r="M5" i="2" s="1"/>
  <c r="L4" i="2"/>
  <c r="M36" i="1"/>
  <c r="L36" i="1"/>
  <c r="O36" i="1" s="1"/>
  <c r="O35" i="1"/>
  <c r="M35" i="1"/>
  <c r="L35" i="1"/>
  <c r="M34" i="1"/>
  <c r="L34" i="1"/>
  <c r="O34" i="1" s="1"/>
  <c r="M33" i="1"/>
  <c r="L33" i="1"/>
  <c r="O33" i="1" s="1"/>
  <c r="M32" i="1"/>
  <c r="L32" i="1"/>
  <c r="O32" i="1" s="1"/>
  <c r="M31" i="1"/>
  <c r="L31" i="1"/>
  <c r="O31" i="1" s="1"/>
  <c r="M30" i="1"/>
  <c r="L30" i="1"/>
  <c r="O30" i="1" s="1"/>
  <c r="M29" i="1"/>
  <c r="L29" i="1"/>
  <c r="O29" i="1" s="1"/>
  <c r="M28" i="1"/>
  <c r="L28" i="1"/>
  <c r="O28" i="1" s="1"/>
  <c r="M27" i="1"/>
  <c r="L27" i="1"/>
  <c r="O27" i="1" s="1"/>
  <c r="M26" i="1"/>
  <c r="L26" i="1"/>
  <c r="O26" i="1" s="1"/>
  <c r="M25" i="1"/>
  <c r="L25" i="1"/>
  <c r="O25" i="1" s="1"/>
  <c r="M24" i="1"/>
  <c r="L24" i="1"/>
  <c r="O24" i="1" s="1"/>
  <c r="O23" i="1"/>
  <c r="M23" i="1"/>
  <c r="L23" i="1"/>
  <c r="M22" i="1"/>
  <c r="L22" i="1"/>
  <c r="O22" i="1" s="1"/>
  <c r="M21" i="1"/>
  <c r="L21" i="1"/>
  <c r="O21" i="1" s="1"/>
  <c r="M20" i="1"/>
  <c r="L20" i="1"/>
  <c r="O20" i="1" s="1"/>
  <c r="O19" i="1"/>
  <c r="M19" i="1"/>
  <c r="L19" i="1"/>
  <c r="M18" i="1"/>
  <c r="L18" i="1"/>
  <c r="O18" i="1" s="1"/>
  <c r="M17" i="1"/>
  <c r="L17" i="1"/>
  <c r="O17" i="1" s="1"/>
  <c r="M16" i="1"/>
  <c r="L16" i="1"/>
  <c r="O16" i="1" s="1"/>
  <c r="M15" i="1"/>
  <c r="L15" i="1"/>
  <c r="O15" i="1" s="1"/>
  <c r="M14" i="1"/>
  <c r="L14" i="1"/>
  <c r="O14" i="1" s="1"/>
  <c r="M13" i="1"/>
  <c r="L13" i="1"/>
  <c r="O13" i="1" s="1"/>
  <c r="M12" i="1"/>
  <c r="L12" i="1"/>
  <c r="O12" i="1" s="1"/>
  <c r="M11" i="1"/>
  <c r="L11" i="1"/>
  <c r="O11" i="1" s="1"/>
  <c r="M10" i="1"/>
  <c r="L10" i="1"/>
  <c r="O10" i="1" s="1"/>
  <c r="M9" i="1"/>
  <c r="L9" i="1"/>
  <c r="O9" i="1" s="1"/>
  <c r="M8" i="1"/>
  <c r="L8" i="1"/>
  <c r="O8" i="1" s="1"/>
  <c r="O7" i="1"/>
  <c r="M7" i="1"/>
  <c r="L7" i="1"/>
  <c r="M6" i="1"/>
  <c r="L6" i="1"/>
  <c r="O6" i="1" s="1"/>
  <c r="M5" i="1"/>
  <c r="L5" i="1"/>
  <c r="O5" i="1" s="1"/>
  <c r="M4" i="1"/>
  <c r="L4" i="1"/>
  <c r="O4" i="1" s="1"/>
  <c r="O37" i="1" l="1"/>
  <c r="O13" i="56"/>
  <c r="M37" i="1"/>
  <c r="O7" i="17"/>
  <c r="M96" i="22"/>
  <c r="M23" i="23"/>
  <c r="O6" i="29"/>
  <c r="M6" i="46"/>
  <c r="M6" i="59"/>
  <c r="O8" i="5"/>
  <c r="M32" i="3"/>
  <c r="O96" i="22"/>
  <c r="M34" i="24"/>
  <c r="O6" i="27"/>
  <c r="M6" i="29"/>
  <c r="O6" i="38"/>
  <c r="O12" i="47"/>
  <c r="O6" i="48"/>
  <c r="O9" i="57"/>
  <c r="O11" i="64"/>
  <c r="O6" i="68"/>
  <c r="O6" i="51"/>
  <c r="M42" i="60"/>
  <c r="M11" i="64"/>
  <c r="O32" i="3"/>
  <c r="M7" i="17"/>
  <c r="O8" i="19"/>
  <c r="O8" i="6"/>
  <c r="O34" i="24"/>
  <c r="O6" i="31"/>
  <c r="O54" i="35"/>
  <c r="O6" i="46"/>
  <c r="M12" i="47"/>
  <c r="O8" i="54"/>
  <c r="O9" i="55"/>
  <c r="M13" i="56"/>
  <c r="O42" i="60"/>
  <c r="O39" i="61"/>
  <c r="O9" i="58"/>
  <c r="M9" i="58"/>
  <c r="M60" i="65"/>
  <c r="O6" i="74"/>
  <c r="O24" i="75"/>
</calcChain>
</file>

<file path=xl/sharedStrings.xml><?xml version="1.0" encoding="utf-8"?>
<sst xmlns="http://schemas.openxmlformats.org/spreadsheetml/2006/main" count="2847" uniqueCount="620">
  <si>
    <t>(P1) Substancje do receptury</t>
  </si>
  <si>
    <t>LP.</t>
  </si>
  <si>
    <t>Nazwa wykonawcy</t>
  </si>
  <si>
    <t>Indeks produktu u zamawiającego</t>
  </si>
  <si>
    <t>Przedmiot zakupu</t>
  </si>
  <si>
    <t>Indeks produktu u dostawcy- 20 znaków</t>
  </si>
  <si>
    <t>Nazwa produktu u dostawcy - 120 znaków</t>
  </si>
  <si>
    <t>Nazwa producenta</t>
  </si>
  <si>
    <t>Zamawiana jednostka miary</t>
  </si>
  <si>
    <t>Oferowana wielkość opakowania</t>
  </si>
  <si>
    <t>Ilość zamawianych jednostek miary</t>
  </si>
  <si>
    <t>Cena jednostki miary netto [zł]</t>
  </si>
  <si>
    <t>Cena jednostki miary brutto [zł]</t>
  </si>
  <si>
    <t>Wartość netto [zł]</t>
  </si>
  <si>
    <t>VAT %</t>
  </si>
  <si>
    <t>Wartość brutto [zł]</t>
  </si>
  <si>
    <t>312_01_23 Zakup do magazynu AMMS leki 23%</t>
  </si>
  <si>
    <t>Acidum boricum 25 g</t>
  </si>
  <si>
    <t>opakowanie</t>
  </si>
  <si>
    <t>Acidum salicylicum 100 g</t>
  </si>
  <si>
    <t>Aqua calcis 250 g</t>
  </si>
  <si>
    <t>Aqua pro usu officinale 500 g</t>
  </si>
  <si>
    <t>Argenti nitras 25 g</t>
  </si>
  <si>
    <t>Dimeticonum 350, 250 ml</t>
  </si>
  <si>
    <t>Ditranol 1 g</t>
  </si>
  <si>
    <t>Ephedrini hydrochloridum 1 g</t>
  </si>
  <si>
    <t>Euceryna podłoże maściowe 1 kg</t>
  </si>
  <si>
    <t>Phenobarbitalum 1 g</t>
  </si>
  <si>
    <t>Glicerolum 85%, 1 kg</t>
  </si>
  <si>
    <t>Hydrocortisonum 50 g</t>
  </si>
  <si>
    <t>Ichtammolum 250 g</t>
  </si>
  <si>
    <t>Lanolinum podłoże maściowe 1 kg</t>
  </si>
  <si>
    <t>Natrii chloridum 50 g</t>
  </si>
  <si>
    <t>Natrii citricum 100 g</t>
  </si>
  <si>
    <t>Oleum cacao 25 g</t>
  </si>
  <si>
    <t>Paraffinum liquidum 800 g</t>
  </si>
  <si>
    <t>Zinci oxidi pasta 1 kg</t>
  </si>
  <si>
    <t>Sulfur 10 g</t>
  </si>
  <si>
    <t>Talk 1 kg</t>
  </si>
  <si>
    <t>Maść cholesterolowa 1 kg</t>
  </si>
  <si>
    <t>Urea 250 g</t>
  </si>
  <si>
    <t>Wazelina biała podłoże maściowe 1 kg</t>
  </si>
  <si>
    <t>Wazelina żółta podłoże maściowe 1 kg</t>
  </si>
  <si>
    <t>Zinci oxidum 1 kg</t>
  </si>
  <si>
    <t>Tuba do unguatora 100 ml, opakowanie 10 szt.</t>
  </si>
  <si>
    <t>Tuba do unguatora 200 ml, opakowanie 8 szt.</t>
  </si>
  <si>
    <t>Ethanolum 70 %, 800 g</t>
  </si>
  <si>
    <t>Ethanolum 96% %, 800 g</t>
  </si>
  <si>
    <t>Lactosum monohydricum 100 g</t>
  </si>
  <si>
    <t>312_01_05 Zakup do magazynu AMMS leki 5%</t>
  </si>
  <si>
    <t>Opłatki apteczne nr 2 x 100</t>
  </si>
  <si>
    <t>Opłatki apteczne nr 4 x 100</t>
  </si>
  <si>
    <t>Razem</t>
  </si>
  <si>
    <t>(P2) Enoksaparayna fiolka wielodawkowa</t>
  </si>
  <si>
    <t>312_01_08 Zakup do magazynu AMMS leki 8%</t>
  </si>
  <si>
    <t>Enoksaparyna 30000 jm/3 ml, roztwór do wstrzykiwań, fiolka wielodawkowa. Wymagany EAN.</t>
  </si>
  <si>
    <t>(P3) Żywienie pozajelitowe</t>
  </si>
  <si>
    <t>Zestaw 13 witamin w jednej fiolce rozpuszczalnych w wodzie i tłuszczach, pokrywający dzienne zapotzebowanie pacjentów żywionych pozajelitowo. W skład wchądzą m.in..wit. A,D,E,K . 10 fiolek w opakowaniu zbiorczym. Wymagany EAN.</t>
  </si>
  <si>
    <t>Wodny roztwór pierwiastków śladowych do przygotowania roztworu do żywienia pozajelitowego, amp. po  10 ml, 1amp. zawiera: 35mikromoli żelaza; 50mikromoli cynku; 10mikromoli manganu; 12mikromoli miedzi; 0,2mikromoli chromu; 0,3mikromoli selenu; 0,1mikromoli molibdenu; 1,0mikromoli jodu; 30mikromoli fluoru. Opakowanie zbiorcze po 5 amp. Wymagany EAN.</t>
  </si>
  <si>
    <t>Worek do osłony  przed światłem, zielony  o wymiarach  40-60 cm, kompatybilny z workami BBraun.</t>
  </si>
  <si>
    <t>sztuka</t>
  </si>
  <si>
    <t>Zabezpieczenie, portu do dostrzyknięć w worku do żywienia pozajelitowego RTU, przed nieautoryzowanymi manipulacjami , kompatybilny z workami BBraun, koloru czerwonego.</t>
  </si>
  <si>
    <t>Worek dwukomorowy  do żywienia pozajelitowego do podania drogą żył  obwodowych i centralnych o poj. 1000 ml zawierający: aminokwasy  40g , glukozę 80g. Energia całkowita 480 kcal. 5 worków w opakowaniu. Wymagany EAN</t>
  </si>
  <si>
    <t>Worek dwukomorowy  do żywienia pozajelitowego do podania drogą żył  obwodowych  i centralnych o poj. 2000 ml zawierający: aminokwasy  80g , glukozę 160g. Energia całkowita 960 kcal. 5 worków w opakowaniu. Wymagany EAN</t>
  </si>
  <si>
    <t>Worek dwukomorowy  do żywienia pozajelitowego do podania drogą żył  centralnych o poj. 2000 ml zawierający: aminokwasy  64g , glukozę 250g. Energia całkowita 1150 kcal. 5 worków w opakowaniu. Wymagany EAN</t>
  </si>
  <si>
    <t>Worek dwukomorowy  do żywienia pozajelitowego do podania drogą żył   centralnych o poj. 1000 ml zawierający: aminokwasy  48,1g , glukozę 150g. Energia całkowita 790 kcal. 5 worków w opakowaniu. Wymagany EAN</t>
  </si>
  <si>
    <t>Worek dwukomorowy  do żywienia pozajelitowego do podania drogą żył   centralnych o poj. 2000 ml zawierający: aminokwasy  96,2 g , glukozę 300g. Energia całkowita 1580 kcal. 5 worków w opakowaniu. Wymagany EAN</t>
  </si>
  <si>
    <t>Worek dwukomorowy  do żywienia pozajelitowego do podania drogą żył   centralnych o poj. 1500 ml zawierający: aminokwasy  105 g , glukozę 360g. Energia całkowita 1860 kcal. 5 worków w opakowaniu. Wymagany EAN</t>
  </si>
  <si>
    <t>Worek trzykomorowy do żywienia pozajelitowego do podania drogą żył  obwodowych o poj. 1250 ml zawierający: średniołańcuchowe triglicerydy (50%MCT),  olej sojowy (50%LCT ),  aminokwasy  40g , glukozę 80g. Energia całkowita 955 kcal. 5 worków w opakowaniu. Wymagany EAN</t>
  </si>
  <si>
    <t>Worek trzykomorowy do żywienia pozajelitowego do podania drogą żył  obwodowych o poj. 1875 ml zawierający: średniołańcuchowe triglicerydy (50%MCT), olej sojowy (50%LCT ),  aminokwasy 60g , glukozę 120g. Energia całkowita 1435 kcal. 5 worków w opakowaniu. Wymagany EAN</t>
  </si>
  <si>
    <t>Worek trzykomorowy do żywienia pozajelitowego do podania drogą żył  obwodowych o poj. 1250 ml zawierający: średniołańcuchowe triglicerydy (50%MCT), olej sojowy (40%LCT ) oraz triglicerydy kwasów Omega 3 (10%) wg. monografii nr 1352. Zawierający aminokwasy 40g , glukozę 80g. Energia całkowita 955 kcal. 5 worków w opakowaniu. Wymagany EAN</t>
  </si>
  <si>
    <t>Worek trzykomorowy do żywienia pozajelitowego do podania drogą żył  obwodowych o poj. 1875 ml zawierający: średniołańcuchowe triglicerydy (50%MCT), olej sojowy (40%LCT ) oraz triglicerydy kwasów Omega 3 (10%) wg. monografii nr 1352. Zawierający aminokwasy 60g , glukozę 120g. Energia całkowita 1435 kcal. 5 worków w opakowaniu. Wymagany EAN</t>
  </si>
  <si>
    <t>Worek trzykomorowy do żywienia pozajelitowego do podania drogą żył  centralnych o poj. 1250 ml zawierający: średniołańcuchowe triglicerydy (50%MCT),  olej sojowy (50%LCT ),  aminokwasy  48g , glukozę 150g. Energia całkowita 1265 kcal. 5 worków w opakowaniu. Wymagany EAN</t>
  </si>
  <si>
    <t>Worek trzykomorowy do żywienia pozajelitowego do podania drogą żył  centralnych o poj. 1875 ml zawierający: średniołańcuchowe triglicerydy (50%MCT), olej sojowy (50%LCT ),  aminokwasy 72g , glukozę 225g. Energia całkowita 1900 kcal. 5 worków w opakowaniu. Wymagany EAN</t>
  </si>
  <si>
    <t>Worek trzykomorowy do żywienia pozajelitowego do podania drogą żył  centralnych o poj. 1250 ml zawierający: średniołańcuchowe triglicerydy (50%MCT), olej sojowy (40%LCT ) oraz triglicerydy kwasów Omega 3 (10%) wg. monografii nr 1352,  aminokwasy  48g , glukozę 150g. Energia całkowita 1265 kcal. 5 worków w opakowaniu. Wymagany EAN</t>
  </si>
  <si>
    <t>Worek trzykomorowy do żywienia pozajelitowego do podania drogą żył  centralnych o poj. 1875 ml zawierający: średniołańcuchowe triglicerydy (50%MCT), olej sojowy (40%LCT ) oraz triglicerydy kwasów Omega 3 (10%) wg. monografii nr 1352),  aminokwasy 72g , glukozę 225g. Energia całkowita 1900 kcal. 5 worków w opakowaniu. Wymagany EAN</t>
  </si>
  <si>
    <t>Worek trzykomorowy do żywienia pozajelitowego do podania drogą żył  centralnych o poj. 625ml zawierający: średniołańcuchowe triglicerydy (50%MCT),  olej sojowy (50%LCT ),  aminokwasy y 35g , glukozę 90g. Energia całkowita 740 kcal. 5 worków w opakowaniu. Wymagany EAN</t>
  </si>
  <si>
    <t>Worek trzykomorowy do żywienia pozajelitowego do podania drogą żył  centralnych o poj. 1250 ml zawierający: średniołańcuchowe triglicerydy (50%MCT), olej sojowy  olej sojowy (50%LCT ),  aminokwasy  70,1g , glukozę 180g. Energia całkowita 1475 kcal. 5 worków w opakowaniu. Wymagany EAN</t>
  </si>
  <si>
    <t>Worek trzykomorowy do żywienia pozajelitowego do podania drogą żył  centralnych o poj. 1875 ml zawierający: średniołańcuchowe triglicerydy średniołańcuchowe triglicerydy (50%MCT), olej sojowy (50%LCT ),  aminokwasy  105,1g , glukozę 270g. Energia całkowita 2215 kcal. 5 worków w opakowaniu. Wymagany EAN</t>
  </si>
  <si>
    <t>Worek trzykomorowy do żywienia pozajelitowego do podania drogą żył  centralnych o poj. 625ml zawierający: średniołańcuchowe triglicerydy (50%MCT), olej sojowy (40%LCT ) oraz triglicerydy kwasów Omega 3 (10%) wg. monografii nr 1352. Zawierający aminokwasy 35g , glukozę 90g. Energia całkowita 740 kcal. 5 worków w opakowaniu. Wymagany EAN</t>
  </si>
  <si>
    <t>Worek trzykomorowy do żywienia pozajelitowego do podania drogą żył  centralnych o poj. 1250 ml zawierający: średniołańcuchowe triglicerydy (50%MCT), olej sojowy (40%LCT ) oraz triglicerydy kwasów Omega 3 (10%) wg. monografii nr 1352. Zawierający aminokwasy 70,1g , glukozę 180g. Energia całkowita 1475 kcal. 5 worków w opakowaniu. Wymagany EAN</t>
  </si>
  <si>
    <t>Worek trzykomorowy do żywienia pozajelitowego do podania drogą żył  centralnych o poj. 1875 ml zawierający: średniołańcuchowe triglicerydy średniołańcuchowe triglicerydy (50%MCT), olej sojowy (40%LCT ) oraz triglicerydy kwasów Omega 3 (10%) wg. monografii nr 1352. Zawierający aminokwasy 105,1g , glukozę 270g. Energia całkowita 2215 kcal. 5 worków w opakowaniu. Wymagany EAN</t>
  </si>
  <si>
    <t>Worek trzykomorowy  (bez elektrolitów) do żywienia pozajelitowego do podania drogą żył  centralnych o poj. 625ml zawierający: średniołańcuchowe triglicerydy (50%MCT), olej sojowy (40%LCT ) oraz triglicerydy kwasów Omega 3 (10%) wg. monografii nr 1352. Zawierający aminokwasy 35g , glukozę 90g. Energia całkowita 740 kcal. 5 worków w opakowaniu. Wymagany EAN</t>
  </si>
  <si>
    <t>Worek trzykomorowy (bez elektrolitów) do żywienia pozajelitowego do podania drogą żył  centralnych o poj. 1250 ml zawierający: średniołańcuchowe triglicerydy (50%MCT), olej sojowy (40%LCT ) oraz triglicerydy kwasów Omega 3 (10%) wg. monografii nr 1352. Zawierający aminokwasy 70,1g , glukozę 180g. Energia całkowita 1475 kcal. 5 worków w opakowaniu. Wymagany EAN</t>
  </si>
  <si>
    <t>Worek trzykomorowy ( bez elektrolitów) do żywienia pozajelitowego do podania drogą żył  centralnych o poj. 1875 ml zawierający: średniołańcuchowe triglicerydy średniołańcuchowe triglicerydy (50%MCT), olej sojowy (40%LCT ) oraz triglicerydy kwasów Omega 3 (10%) wg. monografii nr 1352. Zawierający aminokwasy 105,1g , glukozę 270g. Energia całkowita 2215 kcal. 5 worków w opakowaniu. Wymagany EAN</t>
  </si>
  <si>
    <t>4%roztwór w pełni sukcynylowanej żelatyny w zbilansowanym roztworze elektrolitowym. Wolny od mleczanów. Butelka a 500ml. Opakowanie zawiera 10 butelek x 500ml. Wymagany EAN</t>
  </si>
  <si>
    <t>(P4) Żywienie pozajelitowe noworodków</t>
  </si>
  <si>
    <t>Trójkomorowy worek o pojemności 300 ml, zawierający 80 ml 50% glukozy, 160 ml 5,9% roztworu aminokwasów, 60 ml 12,5% emulsji tłuszczowej, preparat wskazany do żywienia pozajelitowego noworodków urodzonych przedwcześnie w przypadkach, gdy odżywianie doustne lub dojelitowe jest niemożliwe. Opakowanie 10 worków. Wymagany EAN</t>
  </si>
  <si>
    <t>(P5) Dieta enteralna 1</t>
  </si>
  <si>
    <t>Dieta kompletna pod względem odżywczym, normokaloryczna i normobiałkowa płynna dieta peptydowa, źródłem białka jest serwatka, bogata w kwasy tłuszczowe  MCT- 70%. 16% energii pochodzi z  białka, 33% energii pochodzi z tłuszczy a 51% energii pochodzi z węglowodanów. Do podawania doustnie lub przez zgłębnik. Osmolarność  do 220 mOsm/I. Opakowanie butelka SmartFlex 500 ml.</t>
  </si>
  <si>
    <t>"""Dieta kompletna pod względem odżywczym, częściowo zhydrolizowana dieta peptydowa, wysokoenergetyczna (1,5 kcal/ml), wysokobiałkowa (9,4 g/ 100ml, 25% energii z białka), 52% tłuszczów to stanowią kwasy MCT, bezresztkowa. Białko: częściowo hydrolizowane białko serwatkowe. Tłuszcz: trójglicerydy średniołańcuchowe (MCT), olej sojowy, olej rybi.  Węglowodany: 
maltodekstryna. Odpowiedni tylko dla osób dorosłych. Osmolarność 425mOsm/l. Płyn, butelka Smartflex 500 ml. Smak: neutralny"""</t>
  </si>
  <si>
    <t>"""Dieta kompletna pod względem odżywczym, częściowo zhydrolizowana dieta peptydowa, normokaloryczna (1 kcal/ml), wysokobiałkowa (9,3 g/ 100ml, 37% energii z białka), 50% tłuszczów to MCT, 
niska zawartość węglowodanów (7,3 g/100 ml), niski indeks glikemiczny (IG=25),  bezresztkowa. Białko: częściowo hydrolizowane białko serwatkowe. Tłuszcz: trójglicerydy średniołańcuchowe (MCT),  
olej rybi, olej rzepakowy i słonecznikowy. Węglowodany: maltodekstryna. Odpowiedni tylko dla osób dorosłych. Osmolarność 278 mOsm/l. Płyn, butelka Smartflex 500 ml. Smak: neutralny."""</t>
  </si>
  <si>
    <t>Dieta kompletna pod względem odżywczym, częściowo zhydrolizowana dieta peptydowa, wysokoenergetyczna (2 kcal/ml), normobiałkowa (9,2 g/ 100ml, 18% energii z białka), bezresztkowa. 70% puli tłuszczów stanowią kwasy tłuszczowe MCT.  Białko: częściowo hydrolizowane białko serwatkowe. Tłuszcz: trójglicerydy średniołańcuchowe (MCT),  olej sojowy,olej rybi. Węglowodany: maltodekstryna. Odpowiedni tylko dla osób dorosłych. Osmolarność 560 mOsm/l. Płyn, butelka Smartflex 500 ml. Smak: neutralny.</t>
  </si>
  <si>
    <t>(P6) Dieta EN/ONS</t>
  </si>
  <si>
    <t>Płyn odżywczy- 200 ml
Dietetyczny środek spożywczy specjalnego przeznaczenia medycznego. Przeznaczony do postępowania dietetycznego w niedożywieniu związanym z chorobą, dla dzieci w wieku od 1 do 6 lat lub o masie
 ciała od 8 do 20 kg. Dieta kompletna pod wzgędem odżywczym, gotowa do użycia, bezresztkowa.</t>
  </si>
  <si>
    <t>Dieta beztłuszczowa, hiperkaloryczna ( 1,5 kcal/ml) bogatobiałkowa, oparta na białku serwatkowym, źródłem węglowodanów są wolno wchłaniane maltodekstryny i sacharoza, niska zawartość sodu i fosforanów, bezresztkowa, bezglutenowa, klinicznie wolna od laktozy, zawartość białka 3,9g/100ml,węglowodany 33,5 g/100ml, 11% energii z białka, o osmolarności 750 mOsmol/l, opakowanie 4x200 ml, w dwóch smakach :truskawkowy, jabłkowy;</t>
  </si>
  <si>
    <t>Dieta kompletna w płynie dla pacjentów z chorobą nowotworową, polimeryczna, hiperkaloryczna (2,45 kcal/ml), zawartość białka min. 14,6 g/100 ml, zawiera kwasy tłuszczowe OMEGA-3 z oleju rybiego: EPA – min. 8,8mg/ml, DHA – min. 5,85 mg/ml, do podaży doustnej, w opakowaniu 4 x 125 ml, o osmolarności 570 mOsmol/l, w dwóch smakach (truskawkowo-malinowy, brzoskwinia-mango)</t>
  </si>
  <si>
    <t>Dieta kompletna pod względem odżywczym, dedykowana pacjentom w ciężkim stanie, w stresie metabolicznym , wysokobiałkowa, 7,5g białka/100ml , oparta na czterech rodzajach białka (kazeina, serwatka, soja i groch) z zawartością glutaminy 1,56 g/100ml, hiperkaloryczna ( 1,28 kcal/ml), bogatoresztkowa, klinicznie wolna od laktozy, % energii z  : białka - 24%, węglowodanów- 48%, tłuszczu- 26 %, błonnika - 2%, o osmolarności 270 mOsmol/l, o pojemności 500 ml</t>
  </si>
  <si>
    <t>(P7) Mleko dla niemowląt</t>
  </si>
  <si>
    <t>Mleko Nan Optipro Plus 1, 32 butelki po 70 ml</t>
  </si>
  <si>
    <t>(P8) Okskarbazepina</t>
  </si>
  <si>
    <t>Okskarbazepina tabletki powlekane; 300 mg; 50 tabl. Wymagany EAN</t>
  </si>
  <si>
    <t>(P9) Neostygmina</t>
  </si>
  <si>
    <t>Neostygmina roztwór do wstrzykiwań 0,5 mg/ml, 10 amp a 1 ml. Wymagany EAN</t>
  </si>
  <si>
    <t>(P10) Tyzanidyna</t>
  </si>
  <si>
    <t>Tyzanidyna 4 mg a 30 tabl. Wymagany EAN</t>
  </si>
  <si>
    <t>(P11) Metotreksat</t>
  </si>
  <si>
    <t>Metotreksat 2,5 mg a 100 tabl. Wymagany EAN</t>
  </si>
  <si>
    <t>(P12) Tenekteplaza</t>
  </si>
  <si>
    <t>Tenekteplaza  5000j (25 mg), fiolka. Wymagany EAN</t>
  </si>
  <si>
    <t>(P13) Glukonian żelaza II</t>
  </si>
  <si>
    <t>Glukonian żelaza II 200 mg a 50 tabl powl. Wymagany EAN</t>
  </si>
  <si>
    <t>(P14) Sitagliptyna</t>
  </si>
  <si>
    <t>Sitagliptyna 100 mg a 28 tabl. powl. Wymagany EAN</t>
  </si>
  <si>
    <t>(P15) Itopryd</t>
  </si>
  <si>
    <t>Itopryd 50 mg a 40 tabl powl. Wymagany EAN</t>
  </si>
  <si>
    <t>(P16) Kalcytrol</t>
  </si>
  <si>
    <t>Kalcytrol 0,25 mcg a 100 kaps. Wymagany EAN</t>
  </si>
  <si>
    <t>(P17) Leki różne 1</t>
  </si>
  <si>
    <t>Amantadyna roztwór do infuzji; 0,4 mg/ml (200 mg/500 ml); 10 butelek 500 m. Wymagany EAN</t>
  </si>
  <si>
    <t>Asparaginian ornityny koncentrat do sporządzania roztworu do infuzji; 500 mg/ml (5 g/10 ml); 10 amp. 10 ml. Wymagany EAN</t>
  </si>
  <si>
    <t>Cisatracurium 2 mg/1 ml, 5 amp a 2.5 mg. Wymagany EAN</t>
  </si>
  <si>
    <t>(P18) Preparat do płukania i pielęgnacji cewnika i pęcherza moczowego</t>
  </si>
  <si>
    <t>Sterylny preparat pakowany indywidualnie w worek zabezpieczający do płukania i pielęgnacji cewnika i pęcherza moczowego, lekko hipotoniczny płyn o mniej drażniącym działaniu dzięki dodatkowi magnezu. Płukana ma zapobiegać krystalizacji fosforanów i rozpuszczać istniejące zwapnienia w cewnikach założonych na stałe, w składzie kwas cytrynowy o stężeniu 3,23g i tlenek magnezu 0,38g, opakowanie 100ml ze zintegrowanym drenem, klamrą zabezpieczającą przypadkowemu wyciekowi oraz uniwersalną, sterylną końcówką posiadającą zabezpieczenie dopasowaną do wszystkich typów cewników. System całkowicie zamknięty , gotowy do użycia, wyrób medyczny klasy IIa. Opakowanie zbiorcze zawiera 10 szt. x 100 ml.        </t>
  </si>
  <si>
    <t>(P19) Sól sodowa wodorobursztynianu prednizolonu</t>
  </si>
  <si>
    <t>Proszek i rozpuszczalnik do sporządzania roztworu do wstrzykiwań i infuzji; 1000 mg (1 amp. zawiera 1000 mg wodorobursztynianu prednizolonu w postaci soli sodowej, co odpowiada 782,7 mg prednizolonu); 1 fiol. z proszkiem + 1 amp. rozp. 10 ml. Wymagany EAN</t>
  </si>
  <si>
    <t>Proszek i rozpuszczalnik do sporządzania roztworu do wstrzykiwań i infuzji; 25 mg (1 amp. zawiera 25 mg wodorobursztynianu prednizolonu w postaci soli sodowej, co odpowiada 19,6 mg prednizolonu); 3 amp. z proszkiem + 3 amp. rozp. 2 ml. Wymagany EAN</t>
  </si>
  <si>
    <t>Proszek i rozpuszczalnik do sporządzania roztworu do wstrzykiwań i infuzji; 250 mg (1 amp. zawiera 250 mg wodorobursztynianu prednizolonu w postaci soli sodowej, co odpowiada 195,7 mg prednizolonu); 1 fiol. z proszkiem + 1 amp. rozp. 5 ml. Wymagany EAN</t>
  </si>
  <si>
    <t>Proszek i rozpuszczalnik do sporządzania roztworu do wstrzykiwań i infuzji; 50 mg (1 amp. zawiera 50 mg wodorobursztynianu prednizolonu w postaci soli sodowej, co odpowiada 39,1 mg prednizolonu); 3 amp. z proszkiem + 3 amp. rozp. 2 ml. Wymagany EAN</t>
  </si>
  <si>
    <t>(P20) Strzykawki fabrycznie napełnione solą fizjologiczną 20 ml</t>
  </si>
  <si>
    <t>Strzykawka z 0,9% NaCl  LuerLock , sterylna wewnątrz i na zewnątrz, do użytku w sterylnym polu. Sterylizowana radiacyjnie. Konstrukcja strzykawki 3 częściowa zapobiegająca refluksowi niezależnie od ciśnienia.  Nie zawiera latexu. Opakowanie papier/folia. Kod kreskowy EAN 13 nadrukowany bezpośrednio na strzykawce dla lepszej kontroli procedur. Produkt medyczny. Objętości  strzykawki 20 ml, sterylna w pełni. 25 strzykawek w opakowaniu</t>
  </si>
  <si>
    <t>(P21) Strzykawka do przepłukiwania 10 ml</t>
  </si>
  <si>
    <t>Strzykawka z 0,9% NaCl  LuerLock sterylna wewnątrz niesterylne na zewnątrz, zawierające 10 ml soli fizjologicznej. Pojemność znamionowa strzykawki 10ml, pojemność wypełniona- 11ml. Przeznaczone do przepłukiwania dostępów naczyniowych. Strzykawka trzyczęściowa ze złączem luer zapobiegająca refluksowi niezależnie od ciśnienia. Pakowane w pudełka kartonowe po 30 sztuk. Oznaczenie QR a cylindrze strzykawki oraz na opakowaniu jednostkowym. Sterylizacja parowa. Indeksacja co 1ml.  Opakowanie jednostkowe w pełni przezroczyste typu lolipop. Nie do zastosowania w polu operacyjnym.</t>
  </si>
  <si>
    <t>(P22) Leki różne 2</t>
  </si>
  <si>
    <t>10 g dekstranu, 900 mg chlorku sodu w 100 ml, opakowanie a 12 butelek szklanych po 500 ml. Wymagany EAN</t>
  </si>
  <si>
    <t>Amika AESYBAG linia do pompy do podaży diet enteralnych</t>
  </si>
  <si>
    <t>Amikacin 250 mg/50 ml, opakowanie z 2 jałowymi różnej wielkości niezależnymi portami, produkt leczniczy RTU, produkt leczniczy stabilny do 6 h w temp 25 °C, brak konieczności ochrony przed światłem, opakowanie a 10 flakonów. Wymagany EAN</t>
  </si>
  <si>
    <t>Amikacin 500 mg/100 ml, opakowanie z 2 jałowymi różnej wielkości niezależnymi portami, produkt leczniczy RTU, produkt leczniczy stabilny do 6 h w temp 25 °C, brak konieczności ochrony przed światłem, opakowanie a 10 flakonów. Wymagany EAN</t>
  </si>
  <si>
    <t>Amikacin 1000 mg/200 ml, opakowanie z 2 jałowymi różnej wielkości niezależnymi portami, produkt leczniczy RTU, produkt leczniczy stabilny do 6 h w temp 25 °C, brak konieczności ochrony przed światłem, opakowanie a 10 flakonów. Wymagany EAN</t>
  </si>
  <si>
    <t>10% roztwór aminokwasów dla wcześniaków, noworodków i małych dzieci. Zawartość azotu 14,9 g/l. Nie zawierający kwasu glutaminowego. Wymagany EAN</t>
  </si>
  <si>
    <t>Płyn wieloelektrolitowy przeznaczony dla pacjentów pediatrycznych, zawierający w swoim składzie glukozę o stężeniu 1% w opakowaniu z dwoma różnej wielkości jałowymi portami zabezpieczonymi zatyczkami, opakowanie 20 fl a 250 ml</t>
  </si>
  <si>
    <t>Klindamycyna 300 mg a 5 amp. Wymagany EAN</t>
  </si>
  <si>
    <t>Klindamycyna 600 mg a 5 amp. Wymagany EAN</t>
  </si>
  <si>
    <t>Kompletna dieta do żywienia dojelitowego, przeznaczona dla pacjentów chorych na cukrzycę, o niskiej zawartości węglowodanów (skrobia i fruktoza) 9,25 g /100ml, o dużej  zawartości błonnika, zawierająca białka mleka, ω-3 kwasy tłuszczowe, normokaloryczna 1 kcal/ml, w worku zabezpieczonym samozasklepiającą się membraną, poj 500 ml</t>
  </si>
  <si>
    <t>Kompletna dieta do żywienia dojelitowego, przeznaczona dla pacjentów chorych na cukrzycę, o niskiej zawartości węglowodanów (skrobia i fruktoza) 9,25 g /100ml, o dużej  zawartości błonnika, zawierająca białka mleka, ω-3 kwasy tłuszczowe, normokaloryczna 1 kcal/ml, w worku zabezpieczonym samozasklepiającą się membraną, poj 1000 ml</t>
  </si>
  <si>
    <t>Koncentrant 20g /50ml zawierający 8,2 g alaniny i 13,46 g glutaminy, fiol 50 ml. Wymagany EAN</t>
  </si>
  <si>
    <t>Koncentrant 20g /100ml zawierający 8,2 g alaniny i 13,46 g glutaminy, fiol 100 ml. Wymagany EAN</t>
  </si>
  <si>
    <t>Fluconazol 100 mg/50 ml a 10 flakonów. Wymagany EAN</t>
  </si>
  <si>
    <t>Fluconazol 200 mg/100 ml a 10 flakonów. Wymagany EAN</t>
  </si>
  <si>
    <t>Glucosum 10% butelka stojąca z dwoma oznaczonymi korkami 500 ml, opakowanie 20 butelek. Wymagany EAN</t>
  </si>
  <si>
    <t>Glucosum 10% butelka stojąca z dwoma oznaczonymi korkami 250 ml, opakowanie 20 butelek. Wymagany EAN</t>
  </si>
  <si>
    <t>Glucosum 20% butelka stojąca z dwoma oznaczonymi korkami 500 ml, opakowanie 20 butelek. Wymagany EAN</t>
  </si>
  <si>
    <t>Glucosum 5% et Natrium chloratum 0,9%, 1:1, butelka stojąca 500 ml z dwoma oznaczonymi korkami, opakowanie 20 butelek. Wymagany EAN</t>
  </si>
  <si>
    <t>Glucosum 5% et Natrium chloratum 0,9%, 2:1, butelka stojąca 1000 ml z dwoma oznaczonymi korkami, opakowanie 10 butelek. Wymagany EAN</t>
  </si>
  <si>
    <t>Glucosum 5% et Natrium chloratum 0,9%, 2:1, butelka stojąca 250 ml z dwoma oznaczonymi korkami, opakowanie 20 butelek. Wymagany EAN</t>
  </si>
  <si>
    <t>Glucosum 5% et Natrium chloratum 0,9%, 2:1, butelka stojąca 500 ml z dwoma oznaczonymi korkami, opakowanie 20 butelek. Wymagany EAN</t>
  </si>
  <si>
    <t>Kompletna dieta do żywienia dojelitowego, standardowa, zawierająca białko kazeinowe i sojowe, tłuszcze LCT  i ω-3 kwasy tłuszczowe, normokaloryczna 1 kcal/ml, bezresztkowa o osmolarności 220 mosmol/l, o smaku neutralnym, w worku 500 ml zabezpieczonym samozasklepiającą się membraną</t>
  </si>
  <si>
    <t>Kompletna dieta do żywienia dojelitowego, standardowa, zawierająca białko kazeinowe i sojowe, tłuszcze LCT  i ω-3 kwasy tłuszczowe, normokaloryczna 1 kcal/ml, bezresztkowa o osmolarności 220 mosmol/l, o smaku neutralnym, w worku 1000 ml zabezpieczonym samozasklepiającą się membraną</t>
  </si>
  <si>
    <t>Kompletna dieta do żywienia dojelitowego, standardowa, o wysokiej zawartości błonnika – 1,5g/100ml, zawierająca białko kazeinowe i sojowe, tłuszcze LCT i ω-3 kwasy tłuszczowe, normokaloryczna 1 kcal/ml, izoosmotyczna, o osmolarności 285 mosmol/l, w worku 1000 ml zabezpieczonym samozasklepiającą się membraną</t>
  </si>
  <si>
    <t>Kompletna dieta do żywienia dojelitowego, standardowa, o wysokiej zawartości błonnika – 1,5g/100ml, zawierająca białko kazeinowe i sojowe, tłuszcze LCT i ω-3 kwasy tłuszczowe, normokaloryczna 1 kcal/ml, izoosmotyczna, o osmolarności 285 mosmol/l, w worku 500 ml zabezpieczonym samozasklepiającą się membraną</t>
  </si>
  <si>
    <t>Glucosum 5% opakowanie typu worek posiadające dwa niezależne porty zabezpieczone zatyczkami oznaczonymi strzałkami, jeden port przeznaczony do infuzji, a drugi port przeznaczony do iniekcji zaopatrzony w zakończenie typu luer-lock umożliwiające pracę w systemie bezigłowym po 500 ml. Wymagany EAN</t>
  </si>
  <si>
    <t>Glucosum 5% opakowanie typu worek posiadające dwa niezależne porty zabezpieczone zatyczkami oznaczonymi strzałkami, jeden port przeznaczony do infuzji, a drugi port przeznaczony do iniekcji zaopatrzony w zakończenie typu luer-lock umożliwiające pracę w systemie bezigłowym po 250 ml. Wymagany EAN</t>
  </si>
  <si>
    <t>Glucosum 5% butelka stojąca z dwoma oznaczonymi korkami 100 ml, opakowanie 40 butelek. Wymagany EAN</t>
  </si>
  <si>
    <t>Glucosum 5% butelka stojąca z dwoma oznaczonymi korkami 250 ml, opakowanie 20 butelek Wymagany EAN</t>
  </si>
  <si>
    <t>Glucosum 5% butelka stojąca z dwoma oznaczonymi korkami 500 ml, opakowanie 20 butelek. Wymagany EAN</t>
  </si>
  <si>
    <t>Koncentrat fosforanów organicznych do żywienia pozajelitowego, opakowanie 20 amp a 20 ml. Wymagany EAN</t>
  </si>
  <si>
    <t>Imipenem 500 mg + cilastatin 500 mg a 10 fiol. Wymagany EAN</t>
  </si>
  <si>
    <t>Worek trzykomorowy do żywienia pozajelitowego obwodowego zawierający roztwór aminokwasów, 20% emulsję tłuszczową LCT, węgloodany i elektrolity. Objętość 1440 ml, zawartość azotu 5,4 g, energię niebiałkową 900 kcal, osmolarność poniżej 800 mosmol/l.</t>
  </si>
  <si>
    <t>Kalium Chloratum 15% amp. 10 ml - ampułki wykonane z polietylenu, kompatybilne z każdym rodzajem strzykawek, z możliwością pracy w systemie bezigłowym, opak a 20 amp. Wymagany EAN</t>
  </si>
  <si>
    <t>Levofloxacin 500 mg/100 ml, opak a 10 szt. Wymagany EAN</t>
  </si>
  <si>
    <t>Levofloxacin 250 mg/50 ml, opak a 10 szt. Wymagany EAN</t>
  </si>
  <si>
    <t>Mannitol 20%, butelka szklana 250 ml. Wymagany EAN</t>
  </si>
  <si>
    <t>Mannitol 20%, butelka szklana 100 ml. Wymagany EAN</t>
  </si>
  <si>
    <t>Natrium chloratum 0,9%, 100 ml, butelka z dwoma niezależnymi portami zabezpieczonymi zatyczkami, oznaczonymi strzałkami, jeden port do infuzji, drugi port do iniekcji oraz dwie jałowe membrany zagłębione w kołnierzach portów, posiadające kolorowe oznaczenie etykiet, opakowanie 40 butelek. Wymagany EAN</t>
  </si>
  <si>
    <t>Natrium chloratum 0,9%, 250 ml, butelka z dwoma niezależnymi portami zabezpieczonymi zatyczkami, oznaczonymi strzałkami, jeden port do infuzji, drugi port do iniekcji oraz dwie jałowe membrany zagłębione w kołnierzach portów, posiadające kolorowe oznaczenie etykiet, opakowanie 20 butelek. Wymagany EAN</t>
  </si>
  <si>
    <t>Natrium chloratum 0,9%, 500 ml, butelka z dwoma niezależnymi portami zabezpieczonymi zatyczkami, oznaczonymi strzałkami, jeden port do infuzji, drugi port do iniekcji oraz dwie jałowe membrany zagłębione w kołnierzach portów, posiadające kolorowe oznaczenie etykiet, opakowanie 20 butelek.  Wymagany EAN</t>
  </si>
  <si>
    <t>Natrium chloratum 0,9% worek 50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</si>
  <si>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100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</si>
  <si>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250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</si>
  <si>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worek 500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</si>
  <si>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Natrium Chloratum 0,9% amp. 10 ml - ampułki wykonane z polietylenu, kompatybilne z każdym rodzajem strzykawek, z możliwością pracy w systemie bezigłowym, opakowanie 50 szt. Wymagany EAN.</t>
  </si>
  <si>
    <t>Płyn wieloelektrolitowy fizjologiczny izotoniczny, zawierający wszystkie niezbędne kationy (Na, K, Ca, Mg) oraz odpowiadające za fizjologiczne pH krwi człowieka octany i cytryniany. Osmolarność identyczna z osmolarnością osocza (285-300 mmol/l) - butelka stojąca z dwoma oznaczonymi korkami 500 ml, opakowanie 20 butelek. Wymagany EAN</t>
  </si>
  <si>
    <t>Płyn wieloelektrolitowy fizjologiczny izotoniczny, zawierający wszystkie niezbędne kationy (Na, K, Ca, Mg) oraz odpowiadające za fizjologiczne pH krwi człowieka octany i cytryniany. Osmolarność identyczna z osmolarnością osocza (285-300 mmol/l) - butelka stojąca z dwoma oznaczonymi korkami 1000 ml, opakowanie 10 butelek. Wymagany EAN</t>
  </si>
  <si>
    <t>Paracetamol 500 mg/50 ml flakon, zamawiający wymaga produktu leczniczego, który można zastosować u noworodków urodzonych o czasie, niemowląt, małych dzieci i dzieci o m.c. do 33 kg, opakowanie a 10 szt. Wymagany EAN</t>
  </si>
  <si>
    <t>Paracetamol 1000 mg/100 ml flakon, opakowanie a 10 szt. Wymagany EAN</t>
  </si>
  <si>
    <t>Preparat zawierający pierwiastki śladowe do podstawowego uzupełniania zapotrzebowania u wcześniaków, noworodków urodzonych o czasie oraz dzieci wymagających żywienia pozajelitowego, zawierający m.in. chlorek cynku 521 mcg/ml, dwuwodny chlorek miedzi 53,7 mcg/ml, czterowodny chlorek manganu 3,6 mcg/ml, koncentrat do sporządzania roztworu do infuzji, opak 10 fiol a 10 ml. Wymagany EAN</t>
  </si>
  <si>
    <t>Protective Cap FMCB</t>
  </si>
  <si>
    <t>Płyn Solutio Ringeri, butelka z dwoma oznaczonymi korkami, 500 ml, opakowanie 20 butelek. Wymagany EAN</t>
  </si>
  <si>
    <t>Rocuronium 50 mg/5 ml opakowanie a 10 fiol, produkt leczniczy z możliwością przechowywania poza lodówką w temperaturze do 30℃ do 12 tygodni potwierdzone zapisem w ChPL  . Wymagany EAN</t>
  </si>
  <si>
    <t>Trójkomorowy worek do wkłucia centralnego o poj. 1477 zawierający 12 g azotu , energii niebiałkowej  1300 kcal. Zawierający mieszaninę 4 rodzajów emulsji tłuszczowej w tym olej rybi 15% , olej sojowy, MCT, olej z oliwek, węglowodany i elektrolity. Opakowanie 4 worki. Wymagany EAN</t>
  </si>
  <si>
    <t>Trójkomorowy worek do wkłucia centralnego o poj. 986 ml zawierający 8 g azotu , energii niebiałkowej 900  kcal. Zawierający mieszaninę 4 rodzajów emulsji tłuszczowej w tym olej rybi 15% , olej sojowy, MCT, olej z oliwek, węglowodany i elektrolity. Opakowanie 4 worki. Wymagany EAN</t>
  </si>
  <si>
    <t>Trójkomorowy worek do wkłucia centralnego bez elektrolitów o poj. 986 ml zawierający 8 g azotu , energii niebiałkowej 900  kcal. Zawierający mieszaninę 4 rodzajów emulsji tłuszczowej w tym olej rybi 15% , olej sojowy, MCT, olej z oliwek, węglowodany. Opakowanie 4 worki. Wymagany EAN</t>
  </si>
  <si>
    <t>Trójkomorowy worek do wkłucia centralnego bez elektrolitów o poj. 1477 zawierający 12 g azotu , energii niebiałkowej  1300 kcal. Zawierający mieszaninę 4 rodzajów emulsji tłuszczowej w tym olej rybi 15% , olej sojowy, MCT, olej z oliwek, węglowodany. Opakowanie 4 worki. Wymagany EAN</t>
  </si>
  <si>
    <t>Trójkomorowy worek do obwodowego i centralnego żywienia pozajelitowego o poj. 1904ml zawierający 9,8 g azotu energii niebiałkowej  1100  kcal. Zawierający mieszaninę 4 rodzajów emulsji tłuszczowej w tym olej rybi 15% , olej sojowy, MCT, olej z oliwek, węglowodany i elektrolity. Opakowanie 4 worki. Wymagany EAN</t>
  </si>
  <si>
    <t>Trójkomorowy worek do obwodowego i centralnego żywienia pozajelitowego o poj. 1448ml, zawierający 7,4 g azotu  energii niebiałkowej  800 kcal. Zawierający mieszaninę 4 rodzajów emulsji tłuszczowej w tym olej rybi 15% , olej sojowy, MCT, olej z oliwek, węglowodany i elektrolity. Opakowanie 4 worki. Wymagany EAN</t>
  </si>
  <si>
    <t>Trójkomorowy worek do obwodowego i centralnego żywienia pozajelitowego o poj. 1206ml zawierający 6,2 g azotu energii niebiałkowej  700  kcal. Zawierający mieszaninę 4 rodzajów emulsji tłuszczowej w tym olej rybi 15% , olej sojowy, MCT, olej z oliwek, węglowodany i elektrolity. Opakowanie 4 worki. Wymagany EAN</t>
  </si>
  <si>
    <t>Olek sojowy oczyszczony 60  g/l, triglicerydy o średniej długości łańcucha 60 g/l, oczyszczony olej z oliwek 50 g/l, olej rybny (ω-3) 30 g/l, emulsja do infuzji, składnik żywienia pozajelitowego. Opakowanie 10  butelek 100 ml. Wymagany EAN</t>
  </si>
  <si>
    <t>Witaminy rozpuszczalne w wodzie wskazane do stosowania w trakcie żywienia pozajelitowego u pacjentów dorosłych i dzieci: 2,5 mg wit. B1, 3,6 mg wit. B2, 4 mg wit. B6, 15 mg kwasu pantotenowego, 100 mg wit. C, 60 mcg biotyny, 0,4 mg kwasu foliowego, 5 mcg cyjanokobalaminy, liofilizat do sporządzania roztworu do infuzji. Opakowanie 10 fiol a 10 ml. Wymagany EAN.</t>
  </si>
  <si>
    <t>Preparat zawierający pierwiastki śladowe, w tym chlorek cynku 1,05 mg/ml, dwuwodny chlorek miedzi 0,1 mg/ml, czterowodny chlorek manganu 19,8 mcg/ml, koncentrat do sporządzania roztworu do infuzji, podawany w czasie żywienia pozajelitowego w celu pokrycia zapotrzebowania podstawowego do umiarkowanie podwyższonego na pierwiastki śladowe. Opakowanie 20 amp a 10 ml. Wymagany EAN</t>
  </si>
  <si>
    <t>Kompletna dieta do żywienia dojelitowego, oligopeptydowa, zawierająca hydrolizat serwatki, ponad 50% tłuszczy MCT i ω-3 kwasy tłuszczowe, normokaloryczna 1 kcal/ml, bezresztkowa, o osmolarności do 300 mosmol/l, w worku 1000 ml zabezpieczonym samozasklepiającą się membraną. Wymagany EAN</t>
  </si>
  <si>
    <t>Natrium chloratum 0,9% worek 1000 ml, opakowanie z dwoma niezależnymi portami zabezpieczonymi zatyczkami, oznaczonymi strzałkami; jeden port do infuzji, drugi port do iniekcji zaopatrzony w zakończenie LUER-LOCK, umożliwiające przygotowanie produktów leczniczych w systemie bezigłowym, oraz dwie jałowe membrany zagłębione w kołnierzach portów. Wymagany EAN</t>
  </si>
  <si>
    <t>Trójkomorowy worek do wkłucia centralnego o poj. 1012ml , zawierający 10,6 g azotu (energii niebiałkowej 635 kcal), mieszaninę 4 rodzajów emulsji tłuszczowej w tym olej rybi 15% , olej sojowy, MCT, olej z oliwek, węglowodany i elektrolity. Opakowanie 4 worki. Wymagany EAN</t>
  </si>
  <si>
    <t>Trójkomorowy worek do wkłucia centralnego o poj. 1518ml , zawierający 15,9 g azotu (energii niebiałkowej 952 kcal), mieszaninę 4 rodzajów emulsji tłuszczowej w tym olej rybi 15% , olej sojowy, MCT, olej z oliwek, węglowodany i elektrolity. Opakowanie 4 worki. Wymagany EAN</t>
  </si>
  <si>
    <t>Natrium chloratum 0,9% do przepłukiwania podczas zabiegów i operacji, butelka zakręcana 500 ml wymagany EAN</t>
  </si>
  <si>
    <t>Koncentrat do sporządzania emulsji do infuzji typu olej w wodzie zawierającej w fazie olejowej witaminy rozpuszczalne w tłuszczach: 99 mcg wit . A, 0,5 mcg wit. D2, 0,91 mg wit. E, 15 mcg wit. K1, do stosowania u pacjentów dorosłych i dzieci powyżej 11 r.ż., opakowanie 10 fiol a 10 ml. Wymagany EAN</t>
  </si>
  <si>
    <t>Koncentrat do sporzadzania emulsji do infuzji typu olej w wodzie zawierającej w fazie olejowej witaminy rozpuszczalne w tłuszczach: 69 mcg wit. A, 1 mcg wit. D2, 0,64 mg wit. E, 20 mcg wit. K1, do stosowania u nimowląt i dzieci do 11 r.ż., opakowanie 10 fiol a 10 ml. Wymagany EAN</t>
  </si>
  <si>
    <t>Hydroksyetyloskrobia 6%, butelka stojąca 500 ml z oznaczonymi korkami. Opakowanie 10 butelek. Wymagany EAN</t>
  </si>
  <si>
    <t>Aqua pro injectione, butelka 100 ml z dwoma oznaczonymi korkami, opakowanie 40 butelek. Wymagany EAN</t>
  </si>
  <si>
    <t>Aqua pro injectione, butelka 250 ml z dwoma oznaczonymi korkami, opakowanie 20 butelek. Wymagany EAN</t>
  </si>
  <si>
    <t>Aqua pro injectione, butelka 500 ml z dwoma oznaczonymi korkami, opakowanie 20 butelek. Wymagany EAN</t>
  </si>
  <si>
    <t>Worek ochronny UV(LDPE), opakowanie 50 szt</t>
  </si>
  <si>
    <t>Złącze umożliwiające połączenia zestawu do podaży diet z końcówką ENFit z dostępem do przewodu pokarmowego typu ENLock. Opakowanie po 15 sztuk.</t>
  </si>
  <si>
    <t>Złącze umożliwiające połączenia strzykawki typu Luer-Lock z portem typu ENFit. Opakowanie po 15 sztuk.</t>
  </si>
  <si>
    <t>Zestaw do podawania diet dojelitowych w opakowaniach miękkich typu worek metodą grawitacyjną o długości 190 cm z komorą kroplową, zaciskiem rolkowym, zamykanym kranikiem do podawania leków, zakończony portem do zgłębników typu ENFit. Wolny od lateksu i DEHP.</t>
  </si>
  <si>
    <t>Piperacylina + tazobactam, 4 g + 0,5 g, 10 fiol. po rozpuszczeniu i rozcieńczeniu trwałość chemiczna i fizyczna przez 24 godziny w temp 2-8 °C. Wymagany EAN</t>
  </si>
  <si>
    <t>Piperacylina + tazobactam, 2 g + 0,25 g, 10 fiol. po rozpuszczeniu i rozcieńczeniu trwałość chemiczna i fizyczna przez 24 godziny w temp 2-8 °C. Wymagany EAN</t>
  </si>
  <si>
    <t>Kompletna dieta do żywienia dojelitowego, wysokokaloryczna 2 kcal/ml, polimeryczna, bogatobiałkowa -  20% energii białkowej, zawierająca białko mleka, tłuszcze MCT/LCT i ω-3 kwasy tłuszczowe, z niskim współczynnikiem oddechowym (RQ=0,824), 35% energii węglowodanowej, niskosodowa (Na 60mg/100ml), niska zawartość LCT, wysoka zawartość MUFA &gt;50%, bezresztkowa, o osmolarności do 420 mosmol/l, w worku 500 ml zabezpieczonym samozasklepiającą się membraną</t>
  </si>
  <si>
    <t>Kompletna dieta do żywienia dojelitowego, wysokokaloryczna 2 kcal/ml, polimeryczna, bogatobiałkowa 10g/100ml - 20% energii białkowej, zawierająca białko mleka, tłuszcze MCT/LCT i ω-3 kwasy tłuszczowe, bogatoresztkowa - 1,5g/100ml, z niskim indeksem glikemicznym, 33% energii węglowodanowej, niska zawartość LCT, wysoka zawartość MUFA &gt;50%, niskosodowa (Na 60mg/100ml), o osmolarności do 420 mosmol/l, w worku 500 ml zabezpieczonym samozasklepiającą się membraną</t>
  </si>
  <si>
    <t>Kompletna dieta wysokoenergetyczna (1,5 kcal/ml) przeznaczona do żywienia drogą doustną, oparta na peptydach, wysokobiałkowa (zawiera hydrolizat serwatki - 7,5g/100ml), bogata w MCT (2,1g/100ml), zawartość tłuszczu 4,2g/100ml (25kJ%). Nie zawiera błonnika (0 kJ%), klinicznie wolna od laktozy, bezglutenowa. Osmolarność 578 mosmol/l, o smaku waniliowym, w opakowaniu o objętości 200 ml x 4 butelki. Wymagany EAN</t>
  </si>
  <si>
    <t>2 komorowy worek do ŻP zawierający roztwór aminokwasów z tauryną bez kwasu glutaminowego (8,0 g azotu/l), węglowodany (800 kcal), opakowanie 6 worków po 1000 ml. Wymagany EAN</t>
  </si>
  <si>
    <t>2 komorowy worek do ŻP zawierający roztwór aminokwasów z tauryną bez kwasu glutaminowego      (12,0 g azotu/l), węglowodany (1200 kcal), opakowanie 4 worki po 1500 ml. Wymagany EAN</t>
  </si>
  <si>
    <t>2 komorowy worek do ŻP zawierający roztwór aminokwasów z tauryną bez kwasu glutaminowego      (16,0 g azotu/l), węglowodany (1600 kcal), opakowanie 4 worki po 2000 ml. Wymagany EAN</t>
  </si>
  <si>
    <t>3 komorowy worek ze sterylnymi portami, do żywienia pozajelitowego zawierający: aminokwasy z tauryną, bez kwasu glutaminowego (5,3 g azotu), 15% olej rybny, olej sojowy, olej MCT, olej z oliwek, węglowodany (317 kcal n.b.), opakowanie 6 worków po 506 ml. Wymagany EAN</t>
  </si>
  <si>
    <t>Kompletna dieta do żywienia dojelitowego, zawierająca 1,2 kcal/ml, bogatobiałkowa 6g/100ml, zawierająca białko kazeinowe, ω-3 kwasy tłuszczowe, z wysoką zawartością błonnika pokarmowego co najmniej 2g/100ml, o osmolarności 345 mosmol/l, zawartość witaminy D nie niższa niż 2 µg/100 ml, w worku zabezpieczonym samozasklepiającą się membraną. Pojemność 1000 ml.</t>
  </si>
  <si>
    <t>Kompletna dieta do żywienia dojelitowego, zawierająca 1,2 kcal/ml, bogatobiałkowa 6g/100ml, zawierająca białko kazeinowe, ω-3 kwasy tłuszczowe, z wysoką zawartością błonnika pokarmowego co najmniej 2g/100ml, o osmolarności 345 mosmol/l, zawartość witaminy D nie niższa niż 2 µg/100 ml, w worku zabezpieczonym samozasklepiającą się membraną. Pojemność 1500 ml.</t>
  </si>
  <si>
    <t>Specjalistyczna dieta do żywienia dojelitowego, o dużej zawartości glutaminy w formie dwupeptydów 6g/100ml, bogata w antyoksydanty, zawierająca trybutyrynę, bezresztkowa, bezglutenowa, nie zawiera laktozy, w worku zabezpieczonym samozasklepiającą się membraną. Pojemność 500 ml</t>
  </si>
  <si>
    <t>(P23) Leki różne 3</t>
  </si>
  <si>
    <t>Lignocainum hydrochloricum 1%, 10mg/ml, roztwór do wstrzykiwań, 10 fiol/amp a 2 ml w opakowaniu szklanym lub polietylenowym (LDPE). Wymagany EAN</t>
  </si>
  <si>
    <t>Lignocainum hydrochloricum 2%, 20mg/ml, roztwór do wstrzykiwań, 10 fiol/ amp a 2 ml w opakowaniu szklanym lub polietylenowym (LDPE). Wymagany EAN</t>
  </si>
  <si>
    <t>Lignocainum hydrochloricum 1%, 10mg/ml, roztwór do wstrzykiwań, 5 fiol/amp a 20 ml w opakowaniu szklanym lub polietylenowym (LDPE) . Wymagany EAN</t>
  </si>
  <si>
    <t>Lignocainum hydrochloricum 2%, 20 mg/ml, roztwór do wstrzykiwań, 5 fiol/amp a 20 ml w opakowaniu szklanym lub polietylenowym (LDPE). Wymagany EAN</t>
  </si>
  <si>
    <t>Noradrenaline 1 mg/ml, koncentrat do sporządzania roztworu do infuzji, 10 amp po 1 ml. Wymagany kod EAN</t>
  </si>
  <si>
    <t>Noradrenaline 1 mg/ml, ,koncentrat do sporządzania roztworu do infuzji, amp po 4 ml. Wymagany kod EAN</t>
  </si>
  <si>
    <t>Cefazolina  proszek do sporządzania roztworu do wstrzykiwań i infuzji; 1 g; fiol. Wymagany EAN</t>
  </si>
  <si>
    <t>Pantoprazol 20 mg tabl dojelit. Wymagany EAN</t>
  </si>
  <si>
    <t>Pantoprazol 40 mg a 10 fiol. Wymagany EAN</t>
  </si>
  <si>
    <t>Wankomycyna 500 mg proszek do sporządzania koncentratu roztworu do infuzji i roztworu doustnego, op a 10 fiol. Wymagany EAN</t>
  </si>
  <si>
    <t>Wankomycyna 1000 mg proszek do sporządzania koncentratu roztworu do infuzji i roztworu doustnego, op a 10 fiol. Wymagany EAN</t>
  </si>
  <si>
    <t>Midazolam 15 mg/3 ml a 5 amp. Wymagany EAN</t>
  </si>
  <si>
    <t>Midazolam 5 mg/5 ml, ampułki (a 10 lub a 5).  Wymagany EAN</t>
  </si>
  <si>
    <t>Midazolam 50 mg/10 ml a 5 amp. Wymagany EAN</t>
  </si>
  <si>
    <t>Metformina 500 mg a 60 tabl.powl. Wymagany EAN</t>
  </si>
  <si>
    <t>Metformina 850 mg a 60 tabl. powl. Wymagany EAN</t>
  </si>
  <si>
    <t>Metformina 1000 mg a 60 tabl. powl. Wymagany EAN</t>
  </si>
  <si>
    <t>Furosemid roztwór do wstrzykiwań; 10 mg/ml, opakowanie 50 amp. po  2 ml. Wymagany EAN</t>
  </si>
  <si>
    <t>Metronidazol 5 mg/ml, opakowanie 40 butelek/pojemników o pojemności 100 ml. Wymagany EAN</t>
  </si>
  <si>
    <t>(P24) Leki różne 4</t>
  </si>
  <si>
    <t>Piperacylina + tazobaktam, 4 g + 0,5 g, 10 fiol, po rozpuszczeniu i rozcieńczeniu trwałość chemiczna i fizyczna przez 24 godz w temp 20-25 ℃ i przez 48 godz w temp 2-8 ℃. Wymagany EAN</t>
  </si>
  <si>
    <t>Klindamicin 300 mg a 16 kaps. Wymagany EAN</t>
  </si>
  <si>
    <t>Penicylina fenoksymetylowa 1,5 mln jm a 30 tabl. powl.  Wymagany EAN</t>
  </si>
  <si>
    <t>Penicylina fenoksymetylowa 750 tys jm, flakon 150 ml. Wymagany EAN</t>
  </si>
  <si>
    <t>Ramipril  5 mg a 30 tabl. Wymagany EAN</t>
  </si>
  <si>
    <t>Ramipril  2,5 mg a 30 tabl. Wymagany EAN</t>
  </si>
  <si>
    <t>Ramipril 10 mg a 60 tabl. Wymagany EAN</t>
  </si>
  <si>
    <t>Bisoprolol  5 mg a 30 tabl. Wymagany EAN</t>
  </si>
  <si>
    <t>Bisoprolol 10 mg a 30 tabl. Wymagany EAN</t>
  </si>
  <si>
    <t>Bisoprolol  1,25 mg a 30 tabl. Wymagany EAN</t>
  </si>
  <si>
    <t>Bisoprolol 2,5 mg a 30 tabl. Wymagany EAN</t>
  </si>
  <si>
    <t>Ferrum hydroxidum 50 mg/5 ml, flakon 100 ml. Wymagany EAN</t>
  </si>
  <si>
    <t>Amoksycylina + kwas klawulanowy, 875 mg + 125 mg, op a  14 tabl. powl. Wymagany EAN</t>
  </si>
  <si>
    <t>Amoksycylina + kwas klawulanowy, 500 mg + 100 mg, proszek do sporządzania roztworu do wstrzykiwań i infuzji, op a  10 fiolek. Wymagany EAN</t>
  </si>
  <si>
    <t>Amoksycylina + kwas klawulanowy, 1000 mg + 200 mg, proszek do sporządzania roztworu do wstrzykiwań i infuzji, op a  5 fiolek. Wymagany EAN</t>
  </si>
  <si>
    <t>Amoksycylina + kwas klawulanowy, 1000 mg + 200 mg, proszek do sporządzania roztworu do wstrzykiwań i infuzji, op a  10 fiolek. Wymagany EAN</t>
  </si>
  <si>
    <t>Alumini acetotartas 10 mg/g, żel 75 g. Wymagany EAN</t>
  </si>
  <si>
    <t>Atorvastatyna 20 mg a 30 tabl. Wymagany EAN</t>
  </si>
  <si>
    <t>Atorvastatyna 40 mg a 30 tabl. Wymagany EAN</t>
  </si>
  <si>
    <t>Atorvastatyna 80 mg a 30 tabl. Wymagany EAN</t>
  </si>
  <si>
    <t>Acetylocysteina 300 mg/3 ml a 5 amp. Wymagany EAN</t>
  </si>
  <si>
    <t>Bursztynian metoprololu 47,5 mg a 30 tabl. o przedł. uwaln. Wymagany EAN</t>
  </si>
  <si>
    <t>Bursztynian metoprololu 95 mg a 30 tabl. o przedł. uwaln.Wymagany EAN</t>
  </si>
  <si>
    <t>Bursztynian metoprololu 23,75 mg a 30 tabl. o przedł. uwaln. Wymagany EAN</t>
  </si>
  <si>
    <t>Ketoprofen 100 mg a 30 tabl. Wymagany EAN</t>
  </si>
  <si>
    <t>Ketoprofen 100 mg/2 ml a 10 amp, do podania domięśniowego lub dożylnego. Wymagany EAN</t>
  </si>
  <si>
    <t>Pregabalin 150 mg a 70 szt. Wymagany EAN</t>
  </si>
  <si>
    <t>Pregabalin 75 mg a 70 szt. Wymagany EAN</t>
  </si>
  <si>
    <t>Amlodypina 5 mg a 30 tabl. Wymagany EAN</t>
  </si>
  <si>
    <t>Amlodypina 10 mg a 30 tabl. Wymagany EAN</t>
  </si>
  <si>
    <t>(P25) Abirateron</t>
  </si>
  <si>
    <t>Abirateron 500 mg; 60 tabl. powlekanych. Wymagany EAN</t>
  </si>
  <si>
    <t>(P26) Doksylamina + pirydoksyna</t>
  </si>
  <si>
    <t>Doksylamina 10 mg  + pirydoksyna 10 mg , 20 tabletek dojelitowych. Wymagany EAN</t>
  </si>
  <si>
    <t>(P27) Ozanimod</t>
  </si>
  <si>
    <t>Ozanimod kapsułki twarde; 4 kaps. 0,23 mg + 3 kaps. 0,46 mg. Wymagany EAN</t>
  </si>
  <si>
    <t>Ozanimod kapsułki twarde; 0,92 mg; 28 kaps. Wymagany EAN</t>
  </si>
  <si>
    <t>(P28) Chlorowodorek tiaminy</t>
  </si>
  <si>
    <t>Clorowodorek tiaminy 50 mg/ml, amp a 2ml, op a 10 amp. Wymagany EAN</t>
  </si>
  <si>
    <t>(P29) Metamizol</t>
  </si>
  <si>
    <t>Metamizol 500 mg/ml, ampułki szklane a 2 ml, możliwość łączenia w jednej strzykawce z roztworami do wstrzykiwań zawierającymi tramadol . Opakowania zbiorcze a 5 lub 10 amp. Wymagany EAN</t>
  </si>
  <si>
    <t>Metamizol 500 mg/ml, ampułki szklane a 5 ml, możliwość łączenia w jednej strzykawce z roztworami do wstrzykiwań zawierającymi tramadol. Opakowania zbiorcze a 5 lub 10 amp. Wymagany EAN</t>
  </si>
  <si>
    <t>(P30) Pankreatyna</t>
  </si>
  <si>
    <t>Pankreatyna 300 mg pankreatyny (25 000 j. Ph. Eur. lipazy, 18 000 j. Ph. Eur. amylazy, 1000 j. Ph. Eur. proteazy), opakowanie a  50 kaps. dojelitowych. Zamawiający dopuszcza przeliczenie ilości na opakowania po 20 kapsułek dojelitowych.  Wymagany EAN dla produktu leczniczego</t>
  </si>
  <si>
    <t>(P31) Sulfathiazol silver</t>
  </si>
  <si>
    <t>Sulfathiazol silver 2% krem 40 g. Wymagany EAN</t>
  </si>
  <si>
    <t>Sulfathiazol silver 2% krem 100 g. Wymagany EAN</t>
  </si>
  <si>
    <t>(P32) Progesterone 200mg</t>
  </si>
  <si>
    <t>Progesterone 200mg a 30 tabl dopochw. Wymagany kod EAN</t>
  </si>
  <si>
    <t>(P33) Capecytabina</t>
  </si>
  <si>
    <t>Capecytabina 500mg a 120 tabl. Wymagany EAN</t>
  </si>
  <si>
    <t>Capecytabina 150mg a 60 tabl. Wymagany EAN</t>
  </si>
  <si>
    <t>(P34) Fosfomycyna</t>
  </si>
  <si>
    <t>Fosfomycyna gran. do sporz. roztworu doustnego; 3g. opakowanie a 1 saszetka. Wymagany EAN</t>
  </si>
  <si>
    <t>(P35) Leki na ośrodkowy układ nerwowy</t>
  </si>
  <si>
    <t>Chlorowodorek oksykodonu 10 mg, opakowanie a 60 tabl o przedł. uwaln.  Wymagany EAN</t>
  </si>
  <si>
    <t>Lithium carbonicum 250 mg a 60 tabl. Wymagany EAN</t>
  </si>
  <si>
    <t>Diazepam 2 mg a 20 tabl. Wymagany EAN</t>
  </si>
  <si>
    <t>Diazepam 5 mg a 20 tabl. Wymagany EAN</t>
  </si>
  <si>
    <t>Donepezil 5 mg a 28 tabl. powl. Wymagany EAN</t>
  </si>
  <si>
    <t>Estazolam 2 mg a 20 tabl. Wymagany EAN</t>
  </si>
  <si>
    <t>Flupentixol Depot 20 mg/ml a 1 amp. Wymagany EAN</t>
  </si>
  <si>
    <t>Flupentixol 0,5 mg a 50 tabl. powl. Wymagany EAN</t>
  </si>
  <si>
    <t>Flupentixol 3 mg a 50 tabl. powl. Wymagany EAN</t>
  </si>
  <si>
    <t>Gabapentyna 300 mg a 100 kaps/tabl. Wymagany EAN</t>
  </si>
  <si>
    <t>Hydroxizinum 10 mg/5 ml, flak a 200 ml. Wymagany EAN</t>
  </si>
  <si>
    <t>Hydroxizinum 100 mg/2 ml a 5 amp. Wymagany EAN</t>
  </si>
  <si>
    <t>Lamotrigina 25 mg a 30 tabl. Wymagany EAN</t>
  </si>
  <si>
    <t>Lamotrigina 50 mg a 30 tabl. Wymagany EAN</t>
  </si>
  <si>
    <t>Alprazolam 0,25 mg a 30 tabl. Wymagany EAN</t>
  </si>
  <si>
    <t>Amitryptylina 10 mg a 60 tabl. powl.  Wymagany EAN</t>
  </si>
  <si>
    <t>Amitryptylina 25 mg a 60 tabl. powl. Wymagany EAN</t>
  </si>
  <si>
    <t>Chlorprotixen 15 mg a 50 tabl. powl.  Wymagany EAN</t>
  </si>
  <si>
    <t>Chlorprotixen 50 mg a 50 tabl. powl. Wymagany EAN</t>
  </si>
  <si>
    <t>Citalopram 10 mg a 28 tabl. powl. Wymagany EAN</t>
  </si>
  <si>
    <t>Clozapine 25 mg a 50 tabl. Wymagany EAN</t>
  </si>
  <si>
    <t>Clozapine 100 mg a 50 tabl. Wymagany EAN</t>
  </si>
  <si>
    <t>Clonazepam 0,5 mg a 30 tabl. Wymagany EAN</t>
  </si>
  <si>
    <t>Clonazepam 2 mg a 30 tabl. Wymagany EAN</t>
  </si>
  <si>
    <t>Clonazepam 1mg/ml a 10 amp. Wymagany EAN</t>
  </si>
  <si>
    <t>Clopixol 10 mg a 100 tabl. powl.  Wymagany EAN</t>
  </si>
  <si>
    <t>Clopixol 25 mg a 100 tabl. powl. Wymagany EAN</t>
  </si>
  <si>
    <t>Clopixol Acuphase 50 mg/ml a 5 amp. Wymagany EAN</t>
  </si>
  <si>
    <t>Clopixol Depot 200 mg/ml a 10 amp. Wymagany EAN</t>
  </si>
  <si>
    <t>Midazolam 7,5 m g a 10 tabl. Wymagany EAN</t>
  </si>
  <si>
    <t>Mirtazapina 15 mg a 30 tabl. Wymagany EAN</t>
  </si>
  <si>
    <t>Mirtazapina 30 mg a 30 tabl. Wymagany EAN</t>
  </si>
  <si>
    <t>Paroxetyna 20 mg a 30 tabl. Wymagany EAN</t>
  </si>
  <si>
    <t>Perazyna 25 mg a 50 tabl. Wymagany EAN</t>
  </si>
  <si>
    <t>Perazyna 100 mg a 50 tabl. Wymagany EAN</t>
  </si>
  <si>
    <t>Perazyna 200 mg a 50 tabl. Wymagany EAN</t>
  </si>
  <si>
    <t>Promazin 25 mg a 60 tabl. powl. Wymagany EAN</t>
  </si>
  <si>
    <t>Promazin 50 mg a 60 tabl. Wymagany EAN</t>
  </si>
  <si>
    <t>Klobazam 10 mg a 20 tabl. Wymagany EAN</t>
  </si>
  <si>
    <t>Prometazyna 25 mg a 20 tabl. draż Wymagany EAN</t>
  </si>
  <si>
    <t>Sulpiryd  50 mg a 24 tabl. Wymagany EAN</t>
  </si>
  <si>
    <t>Sulpiryd 100 mg a 24 tabl. Wymagany EAN</t>
  </si>
  <si>
    <t>Sulpiryd 200 mg a 30 tabl. Wymagany EAN</t>
  </si>
  <si>
    <t>Trazodon 75 mg a 30 tabl o przedł uwaln. Wymagany EAN</t>
  </si>
  <si>
    <t>Trazodon 150 mg a 60 tabl o przedł uwaln. Wymagany EAN</t>
  </si>
  <si>
    <t>Lewodopa 100 mg + benserazyd 25 mg a 100 tabl. Wymagany EAN</t>
  </si>
  <si>
    <t>Lewodopa 50 mg + benserazyd 12,5 mg a 100 tabl. Wymagany EAN</t>
  </si>
  <si>
    <t>Lewomepromazyna 25 mg a 50 tabl. powl. Wymagany EAN</t>
  </si>
  <si>
    <t>Fentanyl 25 mcg/h a 5 szt system transdermalny. Wymagany EAN</t>
  </si>
  <si>
    <t>Fentanyl 50 mcg/h a 5 szt system transdermalny. Wymagany EAN</t>
  </si>
  <si>
    <t>(P36) Tietylperazyna</t>
  </si>
  <si>
    <t>Tietylperazyna oztwór do wstrzykiwań; 6,5 mg/ml; 5 amp.Wymagany EAN</t>
  </si>
  <si>
    <t>(P37) Kwas ursodeoksycholowy</t>
  </si>
  <si>
    <t>Kwas ursodeoksycholowy 250 mg a 100 tabl. Wymagany EAN</t>
  </si>
  <si>
    <t>(P38) Sakubitryl + walsartan</t>
  </si>
  <si>
    <t>Sakubitryl + walsartan 24/26 mg a 28 tabl. Wymagany EAN</t>
  </si>
  <si>
    <t>Sakubitryl + walsartan 49mg/51 mg a 28 tabl. Wymagany EAN</t>
  </si>
  <si>
    <t>(P39) Hydrocortison amp</t>
  </si>
  <si>
    <t>Hydrocortison  25 mg/ml a 5 fiol + rozpuszczalnik. Wymagany EAN</t>
  </si>
  <si>
    <t>(P40) Ropiwakaina</t>
  </si>
  <si>
    <t>Ropiwakaina roztwór do infuzji; 2 mg/ml; 5 worków 100 ml. Wymagany EAN</t>
  </si>
  <si>
    <t>(P41) Lorazepam iv</t>
  </si>
  <si>
    <t>Lorazepam roztwór do wstrzykiwań; 4 mg/ml; 5 amp. 1 ml. Wymagany EAN</t>
  </si>
  <si>
    <t>(P42) Ofatumumab</t>
  </si>
  <si>
    <t>Ofatumumab roztwór do wstrzykiwań; 20 mg/0,4 ml; 1 wstrzykiwacz 0,4 ml. Wymagany EAN</t>
  </si>
  <si>
    <t>(P43) Fulvestrant</t>
  </si>
  <si>
    <t>Fulvestrant roztwór do wstrzykiwań 250 mg/5 ml, op a 2 apułkostrzykawki. Wymagany EAN</t>
  </si>
  <si>
    <t>(P44) Lidocaina  żel urologiczny</t>
  </si>
  <si>
    <t>Lidocaini hydrochloridum 20 mg/g, żel urologiczny 30 g. Wymagany EAN</t>
  </si>
  <si>
    <t>(P45) Chlorsuccillin</t>
  </si>
  <si>
    <t>Chlorsuccillin 200 mg a 10 fiol. Wymagany EAN</t>
  </si>
  <si>
    <t>(P46) Aciclovirum  amp</t>
  </si>
  <si>
    <t>Aciclovir 250 mg, koncentrat a 5 fiol. Wymagany EAN</t>
  </si>
  <si>
    <t>Aciclovir 500 mg koncentrat a 1 fiol. Wymagany EAN</t>
  </si>
  <si>
    <t>(P47) Leki różne 5</t>
  </si>
  <si>
    <t>Metyloprednizolon proszek i rozpuszczalnik do sporządzania roztworu do wstrzykiwań i infuzji, 1 g (1 fiol zawiera 1 g metyloprednizolonu w postaci soli sodowej bursztynianu metyloprednizolonu); 1 fiol z proszkiem + 1 amp z rozp. Wymagany EAN</t>
  </si>
  <si>
    <t>Metyloprednizolon proszek i rozpuszczalnik do sporządzania roztworu do wstrzykiwań i infuzji, 250 mg (1 fiol zawiera 250 mg metyloprednizolonu w postaci soli sodowej bursztynianu metyloprednizolonu); 1 fiol z proszkiem + 1 amp z rozp. Wymagany EAN</t>
  </si>
  <si>
    <t>Metyloprednizolon proszek i rozpuszczalnik do sporządzania roztworu do wstrzykiwań i infuzji, 32 mg (1 fiol zawiera 31,57 mg metyloprednizolonu w postaci soli sodowej bursztynianu metyloprednizolonu); 1 fiol z proszkiem + 1 amp z rozp. Wymagany EAN</t>
  </si>
  <si>
    <t>Dexamethason 1 mg a 40 tabl. Wymagany EAN</t>
  </si>
  <si>
    <t>Acitretinum 10 mg a 100 kaps. Wymagany EAN</t>
  </si>
  <si>
    <t>Acitretinum 25 mg a 100 kaps. Wymagany EAN</t>
  </si>
  <si>
    <t>Methylprednizolon 4 mg a 30 tabl. Wymagany EAN</t>
  </si>
  <si>
    <t>Methylprednizolon 16 mg a 30 tabl. Wymagany EAN</t>
  </si>
  <si>
    <t>(P48) Kwas lewofolinowy</t>
  </si>
  <si>
    <t>Kwas lewofolinowy roztwór do wstrzykiwań i infuzji; 50 mg/ml (200 mg/4 ml); 1 fiol. 4 ml. Wymagany EAN</t>
  </si>
  <si>
    <t>Kwas lewofolinowy roztwór do wstrzykiwań i infuzji; 50 mg/ml (450 mg/9 ml); 1 fiol. 9 ml. Wymagany EAN</t>
  </si>
  <si>
    <t>(P49) Nalbufina</t>
  </si>
  <si>
    <t>Nalbufina roztwór do wstrzykiwań; 10 mg/ml; opakowanie10 amp. po 2 ml. Wymagany EAN</t>
  </si>
  <si>
    <t>(P50) Bupiwakaina + epinefryna</t>
  </si>
  <si>
    <t>0,5 %  bupiwakaina z epinefryną, fiolka, wymagany EAN</t>
  </si>
  <si>
    <t>(P51) Typiracyl + triflurydyna</t>
  </si>
  <si>
    <t>Typiracyl 6,14 mg + triflurydyna 15 mg w 1 tabletce, opakowanie 63 tabl powl. Wymagany EAN</t>
  </si>
  <si>
    <t>Typiracyl 8,19 mg + triflurydyna 20 mg w 1 tabletce, opakowanie 63 tabl powl. Wymagany EAN</t>
  </si>
  <si>
    <t>(P52) Temozolomid</t>
  </si>
  <si>
    <t>Temozolomid 100 mg a 5 kaps. twardych. Wymagany EAN</t>
  </si>
  <si>
    <t>(P53) Złożony preparat doustny do oczyszczania jelit na bazie makrogolu</t>
  </si>
  <si>
    <t>Proszek do sporządzania roztworu doustnego, składający się z 3 saszetek podanych w dwóch dawkach. Pierwsza dawka przyg. z 1 saszetki zawierającej: makrogol 3350 -100g, sodu siarczan bezwodny -9g, sodu chlorek -2g, potasu chlorek -1g. Druga dawka przyg. jest z dwóch saszetek (A i B). Saszetka A zaw.: makrogol 3350 -40g, sodu chlorek -3,2g, potasu chlorek -1,2g.Saszetka B zaw.: sodu askorbinian -48,11g, kwas askorbowy -7,54g.  Opakowanie 1 zestaw leczniczy po 3 saszetki. Wymagany EAN</t>
  </si>
  <si>
    <t>(P54) Preparaty do higienicznego i chirurgicznego mycia rąk</t>
  </si>
  <si>
    <t>Preparat do  higienicznego i   chirurgicznego  mycia  rąk - system zamknięty.
Gotowy  do  użycia. Neutralne ph ok 5,0. Syntetyczny, z dodatkiem allantoiny, bez zawartości  mydła , gliceryny, Cocamide DEA, betainy,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1L  muszą pasować  do posiadanych  przez  szpital  dozowników  do systemu  Hyclick .Wykonawca  doposaży  szpital  nieodpłatnie w  dozowniki   na  preparat  do mycia rąk w  systemie  zamkniętym Hyclick w  ilości  10  sztuk  dozowników  łokciowych .</t>
  </si>
  <si>
    <t>Preparat do  higienicznego i   chirurgicznego  mycia  rąk-system otwarty.
Gotowy  do  użycia. Neutralne ph ok 5,0. Syntetyczny, z dodatkiem allantoiny, bez zawartości  mydła , gliceryny, Cocamide DEA, betainy, barwników, substancji zapachowych. Na  bazie  składników  powierzchniowo czynnych z  substancjami nawilżającymi  i natłuszczającymi. Nie  powodujący  uczuleń , nie  wysuszający skóry , nie  drażniący skóry  przy  częstym  stosowaniu. Kompatybilny  ze  środkiem  do  dezynfekcji  rąk- ten sam producent. Bez  zawartości parabenów.  Przebadany  dermatologicznie. Kosmetyk. Opakowania a 500ml muszą pasować  do posiadanych  przez  szpital  dozowników SM-2 oraz Epicare .Wykonawca  doposaży  szpital  nieodpłatnie w  dozowniki łokciowe SM-2 lub Epicare   na  preparat  do mycia rąk w  systemie  otwartym  w  ilości  10  sztuk.                         *Wykonawca przez cały okres zapewni bezpłatnie Zamawiającemu dostęp do platformy e-larningowej umożliwiającej prowadzenie szkoleń on-line z zakresu higieny rąk. Szkolenie zdalne powinno zostać zakończone testem wiedzy dla personelu oraz przekazaniem raportem listy uczestników do działu epidemiologii. W celu potwierdzenia spełnienia wymogu Wykonawca dołączy do oferty link z dostępem do platformy w celu weryfikacji funkcjonalności platformy przez Zamawiającego.</t>
  </si>
  <si>
    <t>Preparat w postaci żelu do masażu leczniczego i pielęgnacji pacjenta. Na bazie alkoholu, olejku eukaliptusowego, mentol racemat oraz kamfory racemat. pH neutralne dla skóry. Polepsza ukrwienie skóry, rozluźnia mięśnie. Zalecany w profilaktyce przeciwodleżynowej. Kosmetyk. Opakowanie 500ml.</t>
  </si>
  <si>
    <t>Preparat w formie rękawic wykonanych z poliestru oraz wiskozy do jednoczesnego mycia i pielęgnacji ciała pacjentów. Gotowy do użycia. Nie wymagający użycia wody i spłukiwania. Bez chlorheksydyny, poliheksanidyny, triclosanu, dimetikonu, mydła i barwników. Zawierający w składzie substancję pielęgnującą (allantoinę). pH neutralne dla skóry. Gramatura rękawicy 60g. Przebadany dermatologicznie. Wymiar rękawicy 15 x 22 cm +/- 2%. Możliwość podgrzania w kuchence mikrofalowej. Kosmetyk. Opakowanie 8szt.    </t>
  </si>
  <si>
    <t>(P55) Dezynfekcja i pielęgnacja skóry, błon śluzowych i ran</t>
  </si>
  <si>
    <t>Antyseptyk do dezynfekcji ran i skóry, bezbarwny, bez jodu i chlorheksydyny , zawierający dichlorowodorek octenidyny, aktywny wobec B, F, V (HIV, HBV, HCV, Herpes simplex), pierwotniaki w czasie do 1 minuty, przedłużone działanie do 1 godz., nie wpływający negatywnie na proces gojenia się ran; z możliwością zastosowania także przy cewnikowaniach. Produkt leczniczy. Opakowanie 250 ml z atomizerem zintegrowanym na stałe (brak możliwości odkręcenia).</t>
  </si>
  <si>
    <t>Preparat w płynie do oczyszczenia, dekontaminacji i nawilżania ran. Zawierający dichlorowodorek octenidyny. Bez poliheksanidyny, alkoholu, środków konserwujących. Bezbarwny, usuwający skutecznie biofilm bakteryjny. Sterylny. Wyrób medyczny. Opakowanie 350 ml.</t>
  </si>
  <si>
    <t>Bezbarwny preparat alkoholowy do odkażania skóry przed zabiegami operacyjnymi, iniekcjami, punkcjami, zdejmowaniem szwów. Łatwy w  użyciu  /np.  kształt  pojemnika /. Opakowania  z  wmontowanym  fabrycznie  aparatem  dozującym/  jednorazowe  pojemniki  ze  środkiem /. Preparat na  bazie  minimum   trzech   substancji   aktywnych w tym difenylolu. Bez  związków   amoniowych  , jodu,  chlorhexydyny, alkoholu  etylowego. Z dodatkiem nadtlenku wodoru. Nie   alergizujący ,  szybkoschnący ,  nie  pieniący  się. Czas  i  spektrum  działania:  B /w tym MRSA/, F /Candida albicans/, Tbc /M.tuberculosis/, V- /HBV,HIV, rota, adeno, herpes  simplex)  potwierdzone przez Ministra Zdowia lub Prezesa URPLWMiPB. Dawkowanie: przed wkłuciami, pobieraniem krwi 15 sekund, przedoperacyjna dezynfekcja skóry 60 sekund. Z możliwością stosowania u dzieci. Produkt  leczniczy . Opakowanie 250 ml</t>
  </si>
  <si>
    <t>Antyseptyczny preparat do płukania jamy ustnej o miętowym aromacie. Gotowy do użycia. Bezbarwny. Zawierający w składzie dichlorowodorek octenidyny. Bez zawartości alkoholu, chlorheksydyny, poliheksanidyny. Potwierdzone działanie bakteriobójcze (EN 13727) oraz drożdzakobójcze (EN 13624) w czasie do 1 min. Produkt leczniczy. Opakowanie 250 ml z miarką.</t>
  </si>
  <si>
    <t>Preparat do kąpieli pacjentów zakażonych / skolonizowanych MRSA , zawierający dichlorowodorek octenidyny, bezbarwny, bez zapachu, nie zawierający mydła, triclosanu, poliheksanidyny, alkoholu i chlorheksydyny. Kosmetyk. Opakowanie 500ml.</t>
  </si>
  <si>
    <t>(P56) Preparaty do dezynfekcji małych powierzchni i miejsc trudno dostępnych oraz narzędzi</t>
  </si>
  <si>
    <t>Gotowe do użycia chusteczki o działaniu sporobójczym przeznaczone do dezynfekcji małych powierzchni wyrobów medycznych (w tym sond TEE- wymagane oświadczenie oraz instrukcja stosowania). Bez zawartości w składzie amin, QAC, aldehydów, fenolu, chloru oraz ich pochodnych. Na bazie kwasu nadoctowego, z dodatkiem nadtlenku wodoru oraz kwasu octowego. Spektrum działania (warunki brudne): B – EN 13727, Tbc (M. terrae + M.avium) – EN 14348, F (Candida albicans + Aspergillus niger/brasiliensis) – EN 13624, V (Adeno, Noro, Polio) – EN 14476, S (C.difficile R 027) – EN 17126 do 5 minut. Chusteczki wykonane w 100% z polipropylenu o wymiarach min. 20x30 cm oraz gramaturze 30g/m2 (+/- 2g). Produkt nie wymagający aktywacji. Opakowanie typu BOX a 50 szt. Okres przydatności po otwarciu 28 dni. Wyrób medyczny kl. IIB
*Wykonawca przez cały okres zapewni bezpłatnie Zamawiającemu dostęp do platformy e-larningowej umożliwiającej prowadzenie szkoleń on-line z zakresu Clostridioides Difficile. Szkolenie zdalne powinno zostać zakończone testem wiedzy dla personelu oraz przekazaniem raportem listy uczestników do działu epidemiologii. W celu potwierdzenia spełnienia wymogu Wykonawca dołączy do oferty link z dostępem do platformy w celu weryfikacji funkcjonalności platformy przez Zamawiającego.</t>
  </si>
  <si>
    <t>Chusteczki  jednorazowego użytku  do  mycia i  dezynfekcji  powierzchni wykonane w 100% z włókniny polipropylenowej. Nasączone płynem bez  zawartości alkoholu. Opakowania  box  a  200 sztuk. Szerokie  spektrum  działania ;spektrum  działania   B, F (Candida albicans), V (BVDV, Vaccinia, Rota, Papova) do 1min, bez  zawartości   aldehydów i   alkoholu ,  na  bazie  trzech  różnych  czwartorzędowych  związków   amoniowych. Nie  pozostawiający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oświadczenie producenta. Wyrób medyczny kl IIA"</t>
  </si>
  <si>
    <t>Chusteczki  jednorazowego użytku  do  mycia i  dezynfekcji  powierzchni wykonane w 100% z włókniny polipropylenowej. Nasączone płynem bez  zawartości alkoholu. Opakowania  WKŁAD  a  200 sztuk. Spektrum  działania   B, F (Candida albicans), V (BVDV, Vaccinia, Rota, Papova) do 1min. Bez  zawartości   aldehydów i   alkoholu.  Na  bazie minimum trzech  różnych  czwartorzędowych  związków   amoniowych. Nie  pozostawiające  smug.  Rozmiar  200x200mm.,  opakowanie   zawierające  200  sztuk  chusteczek   wyciąganych  pojedynczo.  Gotowe  do użycia. Wymagana min. dobra kompatybilność materiałowa ze stalą nierdzewną, polietylenem, aluminium oraz poliwęglanem, potwierdzona badaniami laboratoryjnymi. Wymagane dopuszczenie min 3 producentów głowic USG. Możliwość  stosowania  w  oddziałach  noworodkowych do inkubatorów- oświadczenie producenta. Wyrób medyczny kl IIA"</t>
  </si>
  <si>
    <t>Gotowe do użycia chusteczki wykonane z mieszanki włókniny wiskozowej oraz polipropylenowej  do  mycia i  dezynfekcji   powierzchni  -opakowanie  box  a  220  sztuk.
Nasączone płynem na  bazie  dwóch   alkoholi ( etanol + 1-propanol) w ilości max 60g/100g. Spektrum działania: bakteriobójcze EN 13727, prątkobójcze (M.terrae) EN 14348, grzybobójcze (C.albicans) EN 13624, wirusobójcze (HIV, HBV, HCV, Adeno, Rota, Noro, Vaccinia) do 1 min, wirus Polyoma SV40 do 5 minut.  Wymagana min. dobra kompatybilność materiałowa ze stalą nierdzewną, polietylenem, aluminium oraz poliwęglanem, potwierdzona badaniami laboratoryjnymi. Nie  pozostawiające  smug. Rozmiar 200x200 mm. Wyrób medyczny kl. IIA                                                                                *Wykonawca przez cały okres zapewni bezpłatnie Zamawiającemu dostęp do platformy e-larningowej umożliwiającej prowadzenie szkoleń on-line z zakresu CPE. Szkolenie zdalne powinno zostać zakończone testem wiedzy dla personelu oraz przekazaniem raportem listy uczestników do działu epidemiologii. W celu potwierdzenia spełnienia wymogu Wykonawca dołączy do oferty link z dostępem do platformy w celu weryfikacji funkcjonalności platformy przez Zamawiającego.</t>
  </si>
  <si>
    <t>Gotowe do użycia chusteczki wykonane z mieszanki włókniny wiskozowej oraz polipropylenowej  do  mycia i  dezynfekcji   powierzchni  -opakowanie  wkład  a  220  sztuk.
Nasączone płynem na  bazie  dwóch   alkoholi ( etanol + 1-propanol) w ilości max 60g/100g. Spektrum działania: bakteriobójcze EN 13727, prątkobójcze (M.terrae) EN 14348, grzybobójcze (C.albicans) EN 13624, wirusobójcze (HIV, HBV, HCV, Adeno, Rota, Noro, Vaccinia) do 1 min, wirus Polyoma SV40 do 5 minut.  Wymagana min. dobra kompatybilność materiałowa ze stalą nierdzewną, polietylenem, aluminium oraz poliwęglanem, potwierdzona badaniami laboratoryjnymi. Nie  pozostawiające  smug. Rozmiar 200x200 mm. Wyrób medyczny kl. IIA
Wykonawca   zapewni  nieodpłatnie   Zamawiającemu znaczniki  w celu  monitorowania   poziomu  dekontaminacji  powierzchni   /  żel  fluorescencyjny (flamaster + atomizer  oraz  lampy  UV)   w  ilości  10  zestawów  na  jeden  rok.  Pierwsza  dostawa  w  ilości  10  zestawów  z  pierwszym  zakupem   preparatów  dezynfekcyjnych . Barwnik   znaczniku  powinien  być  zmywalny  z powierzchni   opornych  na  zmywanie.</t>
  </si>
  <si>
    <t>Preparat  w  postaci  koncentratu   do  mycia i  dezynfekcji  narzędzi  chirurgicznych i  sprzętu w  tym  szkła. Zawierający  substancje  czynne  z  minimum    trzech   różnych  grup  chemicznych (w tym fenoksypropanol lub fenoksyetanol) . Spektrum działania: B, F (C. albicans), V (HIV, HBV, HCV, Vaccinia) w czasie do 15 minut, Adeno, Polyoma SV40, Tbc (M.terrae + M.avium) do 60 minut. Roztwór  roboczy  skuteczny  mikrobiologicznie   przez   7   dni ,  również w  warunkach  obciążenia  surowicą. Zapobiegających  denaturacji   białek,  o  właściwościach   rozpuszczających   pozostałości   z  krwi  i  wydzielin. Nie  powodujący  korozji. Nie niszczący powierzchni.  Nie powodujący  uczuleń. Nie drażniący  skóry  i  błon  śluzowych.  Niepieniący  się  i  łatwy  do   spłukiwania. Wykazujący kompatybilność materiałową ze stalą nierdzewną, polietylenem, aluminium, potwierdzoną badaniami laboratoryjnymi. Bez  zawartości  aldehydów  ,  chloru i  fenoli  oraz  substancji  utleniających. Możliwość stosowania   w  myjniach  ultradźwiękowych. Łatwy w  przygotowaniu. Nie  wymaga  stosowania  aktywatorów .  Kompatybilny ze środkami stosowanym w myjniach-dezynfektorach w Centralnej sterylizatorni Zamawiającego (preparaty ze sobą współgrające, nie powodując zakłóceń i wzajemnie się uzupełniające- ten sam producent). Wyrób  medyczny kl IIB . Pojemność 5 l. / Dostawca   zapewni  bezpłatnie  pompki  dozujące   do preparatu  w ilości  50  sztuk .</t>
  </si>
  <si>
    <t>Preparat  do  szybkiej  dezynfekcji  małych powierzchni  i  miejsc  trudno  dostępnych  oraz sprzętu  medycznego  na  bazie  dwóch alkoholi (etanol + 1-propanol) w ilości max 60g/100g. Spektrum działania: bakteriobójcze EN 13727, prątkobójcze (M.terrae) EN 14348, grzybobójcze (C.albicans) EN 13624, wirusobójcze (HIV, HBV, HCV, Adeno, Rota, Noro, Vaccinia) do 1 min, wirus Polyoma SV40 do 5 minut. Gotowy do użycia. Bez   dodatkowych  substancji  czynnych  np. aldehydu ,  związków   amoniowych, amin  i  innych. Nie  drażniący. Szybko schnący. Do każdego opakowanie dołączyć atomizer. Wymagana min. dobra kompatybilność materiałowa ze stalą nierdzewną, polietylenem, aluminium oraz poliwęglanem, potwierdzona badaniami laboratoryjnymi. Wyrób  medyczny kl IIA. Opakowanie 1 litr + spryskiwacz</t>
  </si>
  <si>
    <t>Preparat  do  szybkiej  dezynfekcji   małych powierzchni  i  miejsc  trudno  dostępnych oraz  sprzętu  medycznego  wrażliwego na  działanie  alkoholu/bez  alkoholowy /. Na  bazie  minimum trzech  różnych  czwartorzędowych  związków   amoniowych. Bez   zawartości  alkoholi   i  aldehydów. Spektrum  działania:   B, F (Candida albicans), V (BVDV, Vaccinia, Rota, Papova) do 1min. Do  każdego  opakowania dołączyć  atomizer. Wymagane dopuszczenie min 3 producentów głowic USG. Wymagana min. dobra kompatybilność materiałowa ze stalą nierdzewną, polietylenem, aluminium oraz poliwęglanem, potwierdzona badaniami laboratoryjnymi. Możliwość  stosowania  w  oddziałach  noworodkowych do inkubatorów- wymagane oświadczenie producenta. Wyrób  medyczny kl. IIA. Opakowanie 1 litr.</t>
  </si>
  <si>
    <t>Niskoalkoholowe chusteczki do mycia i dezynfekcji delikatnych powierzchni (w tym: panele obsługi, ekrany dotykowe, klawiatury, wyświetlacze, laptopy, smartfony, plexiglas, głowice USG - wymagane dopuszczenie producenta głowic).  Nasączone mieszaniną alkoholi alifatycznych (w tym: etanol + 2-propanol)  w ilości 30g/100g . Nie zawierające związków amoniowych, aldehydów i innych. Chusteczki wykonane w 100% z poliestru o gramaturze min. 50g/m2 i wymiarach 20x20 cm. Spektrum działania: B- EN 13727, Tbc (M.terrae)- EN 14348, F (C.albicans) - EN 13624, V (HIV, HBV, HCV, Rota, Noro) do 5 min. Skuteczne z normą EN 16615 w 1min. Przebadane dermatologicznie – możliwość stosowania bez używania rękawic. Wymagana min. dobra kompatybilność materiałowa ze stalą nierdzewną, polietylenem, aluminium oraz poliwęglanem, potwierdzona badaniami laboratoryjnymi. Wyrób  medyczny kl IIA . Opakowanie softpack 100 sztuk</t>
  </si>
  <si>
    <t>(P57) Preparaty do higienicznej i chirurgicznej dezynfekcji rąk</t>
  </si>
  <si>
    <t>Preparat w postaci pianki do czyszczenia i pielęgnacji zanieczyszczonej skóry. Posiadający jako nośnik gaz. Na bazie parafiny, zawierający alkohol benzylowy, fenoksetylowy i tenzydy. Powodujący redukcję niepożądanych drobnoustrojów. pH 6,5 - 7,5. Kosmetyk. Opakowanie 500 ml.</t>
  </si>
  <si>
    <t>Balsam regeneracyjny do skóry rąk na bazie białego oleju z dodatkiem gliceryny, oliwy z oliwek i panthenolu. Emulsja typu olej w wodzie. Bez zawartości barwników i składników alergizujących. Nie pozostawiający tłustej powłoki. Kosmetyk.. Opakowanie 500 ml</t>
  </si>
  <si>
    <t>Preparat do higienicznej i chirurgicznej dezynfekcji rąk -System  zamknięty. Gotowy do użycia z fabrycznie wbudowaną pompką, Spektrum działania: B, TBC, F (Candida albicans) V/  HIV, HBV, HCV, Rota, Noro, Adeno/Aktywnośc określona według norm PN/EN: Niepowodujący uczuleń. Bezbarwny. O przyjemnym i nie drażniącym   zapachu. Zawierający substancje pielęgnującą (D-Pantenol). O przedłużonym działaniu. Bez zawartości etanolu, jodu, fenoli, lanoliny, gliceryny, związków amonowych, chlorheksydyny. Na bazie izopropanolu 75g/100g produktu. Dezynfekcja higieniczna zgodnie z EN 1500- 30 sec. Dezynfekcja chirurgiczna zgodnie z EN 12791- 90 sec.Kompatybilny ze środkiem myjącym (oba preparaty ze sobą współgrające, nie powodując zakłóceń i wzajemnie się uzupełniające, ten sam producent). Produkt biobójczy. Pojemność 1L.  Pojemniki muszą pasować do posiadanych przez szpital dozowników do systemu Hyclick. Wykonawca doposaży szpital nieodpłatnie w dozowniki na środki do dezynfekcji rąk w systemie zamkniętym w ilości 10 sztuk dozowników łokciowych.
*Wykonawca przez cały okres zapewni bezpłatnie Zamawiającemu dostęp do platformy e-larningowej umożliwiającej prowadzenie szkoleń on-line z zakresu higieny rąk. Szkolenie zdalne powinno zostać zakończone testem wiedzy dla personelu oraz przekazaniem raportem listy uczestników do działu epidemiologii. W celu potwierdzenia spełnienia wymogu Wykonawca dołączy do oferty link z dostępem do platformy w celu weryfikacji funkcjonalności platformy przez Zamawiającego.</t>
  </si>
  <si>
    <t>Preparat do higienicznej i chirurgicznej dezynfekcji rąk -System  zamknięty. Gotowy do użycia z fabrycznie wbudowaną pompką, Spektrum działania: B, TBC, F (Candida albicans) V/  HIV, HBV, HCV, Rota, Noro, Adeno/Aktywnośc określona według norm PN/EN: Niepowodujący uczuleń. Bezbarwny. O przyjemnym i nie drażniącym   zapachu. Zawierający substancje pielęgnującą (D-Pantenol). O przedłużonym działaniu. Bez zawartości etanolu, jodu, fenoli, lanoliny, gliceryny, związków amonowych, chlorheksydyny. Na bazie izopropanolu 75g/100g produktu. Dezynfekcja higieniczna zgodnie z EN 1500- 30 sec. Dezynfekcja chirurgiczna zgodnie z EN 12791- 90 sec.Kompatybilny ze środkiem myjącym (oba preparaty ze sobą współgrające, nie powodując zakłóceń i wzajemnie się uzupełniające, ten sam producent). Produkt biobójczy. Pojemność 500ml.  Pojemniki muszą pasować do posiadanych przez szpital dozowników do systemu Hyclick. Wykonawca doposaży szpital nieodpłatnie w dozowniki na środki do dezynfekcji rąk w systemie zamkniętym w ilości 10 sztuk dozowników łokciowych.
*Wykonawca przez cały okres zapewni bezpłatnie Zamawiającemu dostęp do platformy e-larningowej umożliwiającej prowadzenie szkoleń on-line z zakresu higieny rąk. Szkolenie zdalne powinno zostać zakończone testem wiedzy dla personelu oraz przekazaniem raportem listy uczestników do działu epidemiologii. W celu potwierdzenia spełnienia wymogu Wykonawca dołączy do oferty link z dostępem do platformy w celu weryfikacji funkcjonalności platformy przez Zamawiającego.</t>
  </si>
  <si>
    <t>Preparat do higienicznej i chirurgicznej dezynfekcji rąk-system otwary. Preparat gotowy do użycia., Pojemność 500 ml + pompka. Spektrum działania: B, TBC, F (Candida albicans) V/  HIV, HBV, HCV, Rota, Noro, Adeno/Aktywnośc określona według norm PN/EN. Niepowodujący uczuleń. Bezbarwny. O przyjemnym i nie drażniącym   zapachu. Zawierający substancje pielęgnującą (D-Pantenol). O przedłużonym działaniu. Bez zawartości etanolu, jodu, fenoli, lanoliny, gliceryny, związków amonowych, chlorheksydyny. Na bazie izopropanolu 75g/100g produktu. Dezynfekcja higieniczna zgodnie z EN 1500- 30 sec. Dezynfekcja chirurgiczna zgodnie z EN 12791- 90 sec. Kompatybilny ze środkiem myjącym (oba preparaty ze sobą współgrające, nie powodując zakłóceń i wzajemnie się uzupełniające, ten sam producent). Produkt biobójczy. Wykonawca doposaży szpital nieodpłatnie w dozowniki łokciowe w ilości 10 sztuk  do systemu otwartego, uchwyty przenośne na ramę łóżka w ilości 10 sztuk oraz uchwyty mocowane do ściany w ilości 10 sztuk do opakowań a 500 ml.</t>
  </si>
  <si>
    <t>(P58) Darbopoetyna alfa</t>
  </si>
  <si>
    <t>Darbopoetyna alfa do podaży iv lub sc - 20 mcg/0,5 ml ampułkostrzykawka. Wymagany EAN</t>
  </si>
  <si>
    <t>Darbopoetyna alfa do podaży iv lub sc - 30 mcg/0,3 ml ampułkostrzykawka. Wymagany EAN</t>
  </si>
  <si>
    <t>Darbopoetyna alfa do podaży iv lub sc - 40 mcg/0,4 ml ampułkostrzykawka. Wymagany EAN</t>
  </si>
  <si>
    <t>Darbopoetyna alfa do podaży iv lub sc - 60 mcg/0,3 ml ampułkostrzykawka. Wymagany EAN</t>
  </si>
  <si>
    <t>Darbopoetyna alfa do podaży iv lub sc - 500 mcg/ ml ampułkostrzykawka. Wymagany EAN</t>
  </si>
  <si>
    <t>(P59) Strzykawki fabrycznie napełnione solą fizjologiczną 3ml, 5ml</t>
  </si>
  <si>
    <t>Strzykawka do procedury przepłukiwania w terapii dożylnej, napełniona fabrycznie 0,9 % roztworem soli fizjologicznej. 3 ml 0,9% chlorku sodu do przepłukiwania wg USP w 5 ml strzykawce. Hermetyczne opakowanie, konstrukcja uniemożliwiająca refluks krwi, podziałka z kreskami co 0,2 ml, pozbawiona lateksu i środków konserwujących. Łatwe uruchamianie. Możliwość używania w jałowym polu operacyjnym. Roztwór 0,9 % NaCl sterylny i apirogenny. Opakowanie oznaczone znakiem CE. Strzykawka sterylna wewnątrz i na zewnątrz/jałowa. Klasa IIb.</t>
  </si>
  <si>
    <t>Strzykawka do procedury przepłukiwania w terapii dożylnej, napełniona fabrycznie 0,9 % roztworem soli fizjologicznej. 5 ml 0,9% chlorku sodu do przepłukiwania wg USP w 5 ml strzykawce. Hermetyczne opakowanie, konstrukcja uniemożliwiająca refluks krwi, podziałka z kreskami co 0,2 ml, pozbawiona lateksu i środków konserwujących. Łatwe uruchamianie. Możliwość używania w jałowym polu operacyjnym. Roztwór 0,9 % NaCl sterylny i apirogenny. Opakowanie oznaczone znakiem CE. Strzykawka sterylna wewnątrz i na zewnątrz/jałowa. Klasa IIb.</t>
  </si>
  <si>
    <t>(P60) Opatrunki specjalistyczne</t>
  </si>
  <si>
    <t>Sterylny kompres antybakteryjny i antybiofilmowy, wykonany z dwóch warstw hydrowłókien wzmocniony przeszyciami, chłonny, ze srebrem jonowym i dwoma dodatkowymi substancjami wspomagającymi gojenie ran, 10 x 10. Opakowanie a 10 szt.</t>
  </si>
  <si>
    <t>Sterylny kompres antybakteryjny i antybiofilmowy, wykonany z dwóch warstw hydrowłókien wzmocniony przeszyciami, chłonny, ze srebrem jonowym i dwoma dodatkowymi substancjami wspomagającymi gojenie ran, 15x 15. Opakowanie a 5 szt.</t>
  </si>
  <si>
    <t>Sterylny kompres antybakteryjny i antybiofilmowy, wykonany z dwóch warstw hydrowłókien wzmocniony przeszyciami, chłonny, ze srebrem jonowym i dwoma dodatkowymi substancjami wspomagającymi gojenie ran, 20 x 30.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</si>
  <si>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10 x 10. Opakowanie a 10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</si>
  <si>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12,5 x 12,5. Opakowanie a 10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</si>
  <si>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17,5 x 17,5. Opakowanie a 10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</si>
  <si>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przylepny, 21 x 21.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</si>
  <si>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14x19,8 
przylepny na piętę.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</si>
  <si>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16,9 x 20 przylepny na kość krzyżową.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</si>
  <si>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10 x 10 nieprzylepny. Opakowanie a 10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</si>
  <si>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15 x 15 nieprzylepny.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</si>
  <si>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15 x 20 nieprzylepny. Opakowanie a 5 szt.</t>
  </si>
  <si>
    <t>Opatrunki piankowe, antybakteryjne, z jonami srebra, wielowarstwowe, chłonne. Warstwa kontaktowa z raną to hydrowłóknina, z wbudowanymi jonami srebra działającymi antybakteryjnie, dodatkowa warstwa pianki zwiększa chłonność opatrunku, warstwa zewnętrzna odparowuje nadmiar wilgoci, 20 x 20 nieprzylepny. Opakowanie a 5 szt.</t>
  </si>
  <si>
    <t>Sterylny kompres, wykonany z dwóch warstw hydrowłókniny, wzmocniony przeszyciami, chłonny, 5 x 5. Opakowanie a 10 szt.</t>
  </si>
  <si>
    <t>Sterylny kompres, wykonany z dwóch warstw hydrowłókniny, wzmocniony przeszyciami, chłonny, 15 x 15. Opakowanie a 5 szt.</t>
  </si>
  <si>
    <t>Opatrunek piankowy, wielowarstwowy, chłonny. Warstwa kontaktowa z raną to hydrowłóknina, dodatkowa 
warstwa pianki zwiększa chłonność opatrunku, warstwa zewnętrzna odparowuje nadmiar wilgoci, 10 x 10, przylepny. Opakowanie a 10 szt.</t>
  </si>
  <si>
    <t>Opatrunek piankowy, wielowarstwowy, chłonny. Warstwa kontaktowa z raną to hydrowłóknina, dodatkowa 
warstwa pianki zwiększa chłonność opatrunku, warstwa zewnętrzna odparowuje nadmiar wilgoci, 12,5 x 12,5, przylepny. Opakowanie a 10 szt.</t>
  </si>
  <si>
    <t>Opatrunek piankowy, wielowarstwowy, chłonny. Warstwa kontaktowa z raną to hydrowłóknina, dodatkowa 
warstwa pianki zwiększa chłonność opatrunku, warstwa zewnętrzna odparowuje nadmiar wilgoci, 21 x 21, przylepny. Opakowanie a 5 szt.</t>
  </si>
  <si>
    <t>Opatrunek piankowy, wielowarstwowy, chłonny. Warstwa kontaktowa z raną to hydrowłóknina, dodatkowa 
warstwa pianki zwiększa chłonność opatrunku, warstwa zewnętrzna odparowuje nadmiar wilgoci, 17,5 x 17,5, przylepny. Opakowanie a 10 szt.</t>
  </si>
  <si>
    <t>Opatrunek piankowy, wielowarstwowy, chłonny. Warstwa kontaktowa z raną to hydrowłóknina, dodatkowa 
warstwa pianki zwiększa chłonność opatrunku, warstwa zewnętrzna odparowuje nadmiar wilgoci, 25 x 30 , przylepny. Opakowanie a 5 szt.</t>
  </si>
  <si>
    <t>Opatrunek piankowy, wielowarstwowy, chłonny. Warstwa kontaktowa z raną to hydrowłóknina, dodatkowa 
warstwa pianki zwiększa chłonność opatrunku, warstwa zewnętrzna odparowuje nadmiar wilgoci, 10 x 10
nieprzylepny. Opakowanie a 10 szt.</t>
  </si>
  <si>
    <t>Opatrunek piankowy, wielowarstwowy, chłonny. Warstwa kontaktowa z raną to hydrowłóknina, dodatkowa 
warstwa pianki zwiększa chłonność opatrunku, warstwa zewnętrzna odparowuje nadmiar wilgoci, 15 x 15
nieprzylepny. Opakowanie a 5 szt.</t>
  </si>
  <si>
    <t>Opatrunek piankowy, wielowarstwowy, chłonny. Warstwa kontaktowa z raną to hydrowłóknina, dodatkowa 
warstwa pianki zwiększa chłonność opatrunku, warstwa zewnętrzna odparowuje nadmiar wilgoci, 20 x 20
nieprzylepny. Opakowanie a 5 szt.</t>
  </si>
  <si>
    <t>Opatrunek piankowy z silikonową, perforowaną warstwą kontaktową, przylepny, 15 x 15. Opakowanie a 10 szt.</t>
  </si>
  <si>
    <t>Opatrunek piankowy z silikonową, perforowaną warstwą kontaktową, przylepny, 8 x 8. Opakowanie a 10 szt.</t>
  </si>
  <si>
    <t>Opatrunek piankowy z silikonową, perforowaną warstwą kontaktową, przylepny, 5,5 x 12. Opakowanie a 10 szt.</t>
  </si>
  <si>
    <t>Opatrunek hydrokoloidowy, okluzyjny, wodoodporny, 10 x 10. Opakowanie a 10 szt.</t>
  </si>
  <si>
    <t>Opatrunek hydrokoloidowy, okluzyjny, wodoodporny, 15 x 15. Opakowanie a 10 szt.</t>
  </si>
  <si>
    <t>Opatrunek hydrokoloidowy, okluzyjny, wodoodporny, 20 x 20. Opakowanie a 5 szt.</t>
  </si>
  <si>
    <t>Opatrunek hydrokoloidowy w postaci żelu. Uwadnia martwe tkanki i pobudza mechanizmy autolizy w ranie, tuba a 15 g.</t>
  </si>
  <si>
    <t>Cienki i półprzezroczysty opatrunek hydrokoloidowy, 7,5 x 7,5. Opakowanie 5 szt.</t>
  </si>
  <si>
    <t>Cienki i półprzezroczysty opatrunek hydrokoloidowy, 10 x 10. Opakowanie a 5 szt.</t>
  </si>
  <si>
    <t>Cienki i półprzezroczysty opatrunek hydrokoloidowy, 15 x 15. Opakowanie a 5 szt.</t>
  </si>
  <si>
    <t>Opatrunek wielowarstwowy, z silikonową warstwą kontaktową, przylepny na całej powierzchni opatrunku przeznaczony do ran z obfitym wysiękiem. Składający się z 4 warstw: silikonowej, perforowanej, przylepnej warstwy kontaktowej z raną; białej, delikatnej warstwy odprowadzającej wysięk do dalszych warstw opatrunku; superchłonnego rdzenia polimerowego, pochłaniającego i zatrzymującego wysięk, żelującego pod wpływem wydzieliny oraz niebieskiej wodoodpornej warstwy zewnętrznej. Zatrzymuje płyny pod uciskiem, redukuje namiar metaloproteinaz, jest miękki i elastyczny, dopasowuje się do ciała, rozmiar 10 x 10. Opakowanie a 10 szt.</t>
  </si>
  <si>
    <t>Opatrunek wielowarstwowy, z silikonową warstwą kontaktową, przylepny na całej powierzchni opatrunku przeznaczony do ran z obfitym wysiękiem. Składający się z 4 warstw: silikonowej, perforowanej, przylepnej warstwy kontaktowej z raną; białej, delikatnej warstwy odprowadzającej wysięk do dalszych warstw opatrunku; superchłonnego rdzenia polimerowego, pochłaniającego i zatrzymującego wysięk, żelującego pod wpływem wydzieliny oraz niebieskiej wodoodpornej warstwy zewnętrznej. Zatrzymuje płyny pod uciskiem, redukuje namiar metaloproteinaz, jest miękki i elastyczny, dopasowuje się do ciała, rozmiar 15 x 15. Opakowanie a 10 szt.</t>
  </si>
  <si>
    <t>Opatrunek wielowarstwowy, z silikonową warstwą kontaktową, przylepny na całej powierzchni opatrunku przeznaczony do ran z obfitym wysiękiem. Składający się z 4 warstw: silikonowej, perforowanej, przylepnej warstwy kontaktowej z raną; białej, delikatnej warstwy odprowadzającej wysięk do dalszych warstw opatrunku; superchłonnego rdzenia polimerowego, pochłaniającego i zatrzymującego wysięk, żelującego pod wpływem wydzieliny oraz niebieskiej wodoodpornej warstwy zewnętrznej. Zatrzymuje płyny pod uciskiem, redukuje namiar metaloproteinaz, jest miękki i elastyczny, dopasowuje się do ciała, rozmiar 20 x 20. Opakowanie a 10 szt.</t>
  </si>
  <si>
    <t>Opatrunek hydrokoloidowy, wykonany z trzech hydrokoloidów: karboksymetylocelulozy sodowej, pektyny, żelatyny zawieszonych w  macierzy hydrokoloidowej, półprzezroczysty, posiadający pocienione brzegi i sygnalizator zmiany w postaci zielonej przerywanej linii, która wskazuje optymalny moment zmiany opatrunku. Rozmiar 18,5 x 19,5 na piętę, opakowanie a 5 szt.</t>
  </si>
  <si>
    <t>Opatrunek hydrokoloidowy, wykonany z trzech hydrokoloidów: karboksymetylocelulozy sodowej, pektyny, żelatyny zawieszonych w  macierzy hydrokoloidowej, półprzezroczysty, posiadający pocienione brzegi i sygnalizator zmiany w postaci zielonej przerywanej linii, która wskazuje optymalny moment zmiany opatrunku. Rozmiar 20 x 22,5 na kość krzyżową, opakowanie a 5 szt.</t>
  </si>
  <si>
    <t>(P61) Leki różne w postaci ampułka / fiolka</t>
  </si>
  <si>
    <t>Aripiprazol roztwór do wstrzykiwań; 7,5 mg/ml; 1 fiol. 1,3 ml. Wymagany EAN</t>
  </si>
  <si>
    <t>Roztwór do wstrzykiwań; 1 amp. zawiera: 100 mg chlorowodorku tiaminy, 100 mg chlorowodorku pirydoksyny, 1 mg cyjanokobalaminy, 20 mg chlorowodorku lidokainy; opakowanie  5 amp. 2 ml. Wymagany EAN</t>
  </si>
  <si>
    <t>Somatostatyna proszek do przygotowania roztworu do wstrzykiwań 3 mg op a 1 amp prosz + 1 amp rozpuszczalnik. Wymagany EAN</t>
  </si>
  <si>
    <t>Dalteparyna 5000 jm a 10 ampstrz. Wymagany EAN</t>
  </si>
  <si>
    <t>DOBUTAMINA 250 MG A 1 FIOL. WYMAGANY EAN</t>
  </si>
  <si>
    <t>Heparinum 500 IU, roztwór do wstrzykiwań, 10 amp a 5 ml. Wymagany EAN</t>
  </si>
  <si>
    <t>Dexamethason 4 mg/ml a 10 amp. Wymagany kod EAN</t>
  </si>
  <si>
    <t>Dexamethason 8 mg/2 ml a 10 amp. Wymagany kod EAN</t>
  </si>
  <si>
    <t>Izomaltozyd 1000 żelaza III 100 mg/ml, roztwór do wstrzykiwań i infuzji, 5 amp a 1 ml. Wymagany EAN</t>
  </si>
  <si>
    <t>Izomaltozyd 1000 żelaza III 100 mg/ml, roztwór do wstrzykiwań i infuzji, 5 fiol a 5 ml. Wymagany EAN</t>
  </si>
  <si>
    <t>Izomaltozyd 1000 żelaza III 100 mg/ml, roztwór do wstrzykiwań i infuzji, 25 amp a 2 ml. Wymagany EAN</t>
  </si>
  <si>
    <t>Amiokordin roztwór do wstrzykiwań; 5 amp. 3 ml. Zamawiający wymaga podania kodu EAN</t>
  </si>
  <si>
    <t>Jednorazowa dawka biosyntetycznego ludzkiego glukagonu w dawce 1 mg, 1 fiol. Wymagany EAN</t>
  </si>
  <si>
    <t>Fluoresceina 100 mg/ml, 10 amp a 5 ml. Wymagany EAN</t>
  </si>
  <si>
    <t>Glucosum 20% a 50 amp. Wymagany EAN</t>
  </si>
  <si>
    <t>Glucosum 40% a 50 amp. Wymagany EAN</t>
  </si>
  <si>
    <t>Theophylinum 20 mg/ml, 5 amp a 10 ml. Wymagany EAN</t>
  </si>
  <si>
    <t>Aldactone 200 mg/10 ml a 10 amp. Wymagany EAN</t>
  </si>
  <si>
    <t>Alprostadyl 500 mcg/ml a 5 amp. Wymagany EAN</t>
  </si>
  <si>
    <t>Betametazon 4 mg/ml a 1 amp. Wymagany EAN</t>
  </si>
  <si>
    <t>Cyclonamina 12,5%, 50 amp a 2 ml. Wymagany EAN</t>
  </si>
  <si>
    <t>Immunoglobulina ludzka przeciw wirusowemu zapaleniu wątroby typu B, 180 jm/ml a 1 amp. Wymagany EAN</t>
  </si>
  <si>
    <t>Nitrogliceryna10 mg/10 ml a 10 amp. Wymagany EAN</t>
  </si>
  <si>
    <t>Oksytocyna 5 jm/ml a 10 amp. Wymagany EAN</t>
  </si>
  <si>
    <t>Pamidronian disodowy 30 mg a 2 fiol. Wymagany EAN</t>
  </si>
  <si>
    <t>Phenytoinum 250 mg/5 ml a 5 fiol. Wymagany EAN</t>
  </si>
  <si>
    <t>Poraktant alfa 80 mg/ml, 2 fiol. a 1.5 ml. Wymagany EAN</t>
  </si>
  <si>
    <t>Salbutamol 2,5 mg/2.5 ml, 20 amp do nebulizacji. Wymagany EAN</t>
  </si>
  <si>
    <t>Salbutamol 5 mg/2.5 ml, 20 amp do nebulizacji. Wymagany EAN</t>
  </si>
  <si>
    <t>Siarczan protaminy 1% a 10 amp. Wymagany EAN</t>
  </si>
  <si>
    <t>Urapidil 5 mg/ml, 5 amp a 5 ml. Wymagany EAN</t>
  </si>
  <si>
    <t>Vinpocetinum 10 mg/2 ml a 10 amp. Wymagany EAN</t>
  </si>
  <si>
    <t>Desmopresyna 4 mcg/ml, a 10 amp. Wymagany EAN</t>
  </si>
  <si>
    <t>Terlipresyna roztwór do wstrzykiwań; 0,2 mg/ml (1 mg/5 ml),  5 fiol. 5 ml. Wymagany EAN</t>
  </si>
  <si>
    <t>Biperyden roztwór do wstrzykiwań; 5 mg/ml a 5 amp. Zamawiający wymaga podania kodu EAN</t>
  </si>
  <si>
    <t>(P62) Preparat do wypełniania cewników dializacyjnych</t>
  </si>
  <si>
    <t>Roztwór cyklotaurolidyny z cytrynianem 4% oraz urokinazy 25000 IU do wypełniania cewników dializacyjnych z zakrzepicą, 5 fiolek a 5 ml. Wymagany EAN</t>
  </si>
  <si>
    <t>(P63) Beklometazon + Formoterol</t>
  </si>
  <si>
    <t>Beklometazon (Dipropionian) + Formoterol (Fumaran), 100 mcg + 6 mcg, aerozol inhalacyjny, roztwór, 180 dawek. Wymagany EAN</t>
  </si>
  <si>
    <t>(P64) Środki cieniujące</t>
  </si>
  <si>
    <t>Iodixanolum niejonowy dimeryczny izoosmolarny środek cieniujący 320 mg I/ml, 100 ml x 10 fl. Wymagany EAN</t>
  </si>
  <si>
    <t>Kwas gadoterowy, 279.3 mg/ml, co odpowiada 0,5 mmol/ml, zawierający substancję pomocniczą Tetraksetan, lepkość w temp 37 st C: 2,1 mPa.s, 10 fiol a 15 ml. Wymagany EAN</t>
  </si>
  <si>
    <t>Kwas gadoterowy, 279.3 mg/ml, co odpowiada 0,5 mmol/ml, zawierający substancję pomocniczą Tetraksetan, lepkość w temp 37 st C: 2,1 mPa.s, 10 fiol a 50 ml. Wymagany EAN</t>
  </si>
  <si>
    <t>Johexol, niejonowy monomeryczny środek cieniujący, zarejestrowany do podania doustnego 350 mg I/ml, 100 ml a 10 fl. Wymagany EAN</t>
  </si>
  <si>
    <t>Johexol, niejonowy monomeryczny środek cieniujący, zarejestrowany do podania doustnego 300 mg I/ml, 100 ml a 10 fl. Wymagany EAN</t>
  </si>
  <si>
    <t>Johexol, niejonowy monomeryczny środek cieniujący, zarejestrowany do podania doustnego 350 mg I/ml, 500 ml a 6 fl. Wymagany EAN</t>
  </si>
  <si>
    <t>Johexol, niejonowy monomeryczny środek cieniujący, zarejestrowany do podania doustnego 300 mg I/ml, 500 ml a 6 fl. Wymagany EAN</t>
  </si>
  <si>
    <t>(P65) Leki różne 6</t>
  </si>
  <si>
    <t>Peryndopryl 2.5 mg + 0.625 mg indapamid a 30 tabl. Wymagany EAN</t>
  </si>
  <si>
    <t>Peryndopryl 5 mg + 1,25 mg indapamid a 30 tabl. Wymagany EAN</t>
  </si>
  <si>
    <t>Ezetymib 10 mg a 28 tabl. Wymagany EAN</t>
  </si>
  <si>
    <t>Bisakodyl 5 mg a 30 tabl dojelit. Wymagany EAN</t>
  </si>
  <si>
    <t>Acidum folicum 5 mg a 30 tabl. Zamawiający wymaga podania kodu EAN</t>
  </si>
  <si>
    <t>Acidum folicum 15 mg a 30 tabl. Zamawiający wymaga podania kodu EAN</t>
  </si>
  <si>
    <t>Albendazolum 400 mg a 1 tabl. Zamawiający wymaga podania kodu EAN</t>
  </si>
  <si>
    <t>Allopurinol 100 mg a 50 tabl. Zamawiający wymaga podania kodu EAN</t>
  </si>
  <si>
    <t>Apiksaban 2,5 mg a 60 tabl. powl. Zamawiający wymaga podania kodu EAN</t>
  </si>
  <si>
    <t>Apiksaban 5 mg a 60 tabl. powl. Zamawiający wymaga podania kodu EAN</t>
  </si>
  <si>
    <t>Azatiopryna 50 mg a 50 tabl. Zamawiający wymaga podania kodu EAN</t>
  </si>
  <si>
    <t>Biperyden 2 mg a 50 tabl. Zamawiający wymaga podania kodu EAN</t>
  </si>
  <si>
    <t>Bromheksyna 8 mg a 40 tabl. Zamawiający wymaga podania kodu EAN</t>
  </si>
  <si>
    <t>Calcium carbonate 1 g a 100 kaps. Zamawiający wymaga podania kodu EAN</t>
  </si>
  <si>
    <t>Etamsylat 250 mg a 30 tabl. Zamawiający wymaga podania kodu EAN</t>
  </si>
  <si>
    <t>Ferrosi sulfas 100 mg Fe (II) + Acidum Ascicum 60 mg a 50 tabl o przedł. uwaln. Zamawiający wymaga podania kodu EAN</t>
  </si>
  <si>
    <t>Hydrocortison 20 mg a 20 tabl. Wymagany kod EAN</t>
  </si>
  <si>
    <t>Methyldopa 250 mg a 50 tabl. Wymagany kod EAN</t>
  </si>
  <si>
    <t>Captopril 25 mg a 30 tabl. Zamawiający wymaga podania kodu EAN</t>
  </si>
  <si>
    <t>Carbo medicinalis 200 mg a 20 kaps/tabl. Produkt leczniczy. Zamawiający wymaga podania kodu EAN.</t>
  </si>
  <si>
    <t>Quinapril 5 mg a 30 tabl, powl. Zamawiający wymaga podania kodu EAN</t>
  </si>
  <si>
    <t>Quinapril 10 mg a 30 tabl, powl. Zamawiający wymaga podania kodu EAN</t>
  </si>
  <si>
    <t>Quinapril 20 mg a 30 tabl, powl. Zamawiający wymaga podania kodu EAN</t>
  </si>
  <si>
    <t>Chlortalidon 50 mg a 20 tabl. Zamawiający wymaga podania kodu EAN</t>
  </si>
  <si>
    <t>Clonidyna 75 mcg a 50 tabl. Zamawiający wymaga podania kodu EAN</t>
  </si>
  <si>
    <t>Colchicyna 0,5 mg a 20 tabl. powl. Zamawiający wymaga podania kodu EAN</t>
  </si>
  <si>
    <t>Nitrendypina 10 mg a 60 tabl. Wymagany kod EAN</t>
  </si>
  <si>
    <t>Nitrendypina 20 mg a 60 tabl. Wymagany kod EAN</t>
  </si>
  <si>
    <t>Paracetamol 500 g a 50 tabl. Zamawiający dopuszcza przeliczenie wnioskowanej ilości na inną wielkość opakowania. Wymagany kod EAN.</t>
  </si>
  <si>
    <t>Spironolakton 25 mg a 100 tabl. Wymagany kod EAN</t>
  </si>
  <si>
    <t>Spironolakton 100  mg a 20 tabl. powl.  Wymagany kod EAN</t>
  </si>
  <si>
    <t>Sulfasalazinum 500 mg a 100 tabl. dojelit. Wymagany kod EAN</t>
  </si>
  <si>
    <t>Theophylinum 300 mg tabl powl o przedł uwaln. Wymagany kod EAN</t>
  </si>
  <si>
    <t>Thiamazol 5 mg a 50 tabl. powl. Wymagany kod EAN</t>
  </si>
  <si>
    <t>Thiamazol 10 mg a 50 tabl. powl. Wymagany kod EAN</t>
  </si>
  <si>
    <t>Thiamazol 20 mg a 50 tabl. powl. Wymagany kod EAN</t>
  </si>
  <si>
    <t>Ticagerol 90 mg a 56 tabl powl. Wymagany kod EAN</t>
  </si>
  <si>
    <t>Tolperyzon 50 mg a 30 tabl. powl. Wymagany kod EAN</t>
  </si>
  <si>
    <t>Vinpocetinum 5 mg a 100 tabl. Wymagany kod EAN</t>
  </si>
  <si>
    <t>Vitaminum B6 a 50 tabl. Wymagany kod EAN</t>
  </si>
  <si>
    <t>Warfarin 3 mg a 100 tabl. Wymagany kod EAN</t>
  </si>
  <si>
    <t>Warfarin 5 mg a 100 tabl. Wymagany kod EAN</t>
  </si>
  <si>
    <t>Drotaweryna 40 mg a 20 tabl. Zamawiający wymaga podania kodu EAN</t>
  </si>
  <si>
    <t>Acidum boricum 3% płyn 190G. Wymagany kod EAN</t>
  </si>
  <si>
    <t>Bromocryptyna 2,5 mg a 30 tabl. powl.  Wymagany kod EAN</t>
  </si>
  <si>
    <t>Walsartan 80 mg a 28 tabl. powl.  Wymagany kod EAN</t>
  </si>
  <si>
    <t>Walsartan 160 mg a 28 tabl. powl. Wymagany kod EAN</t>
  </si>
  <si>
    <t>Cilazapril 5 mg a 30 tabl. powl. Wymagany kod EAN</t>
  </si>
  <si>
    <t>Misoprostol 0,2 mg a 42 tabl. Wymagany kod EAN</t>
  </si>
  <si>
    <t>Nimodypina 30 mg a 100 tabl. powl. Wymagany kod EAN</t>
  </si>
  <si>
    <t>Lisinopril 5 mg a 28 tabl. Wymagany kod EAN</t>
  </si>
  <si>
    <t>Lisinopril 10 mg a 28 tabl. Wymagany kod EAN</t>
  </si>
  <si>
    <t>Fenofibrat 160 mg a 30 tabl. powl. Wymagany kod EAN</t>
  </si>
  <si>
    <t>Betaksolol 20 mg a 30 tabl. Wymagany kod EAN</t>
  </si>
  <si>
    <t>Tiapryd 100 mg a 20 tabl. Wymagany kod EAN</t>
  </si>
  <si>
    <t>Kwas traneksamowy 500 mg 20 tabl. powl. Wymagany kod EAN</t>
  </si>
  <si>
    <t>(P66) Makrogole 3350 stosowane u dzieci</t>
  </si>
  <si>
    <t>Wyrób medyczny o osmotycznym działaniu przeczyszczającym na bazie makrogolu 3350 stosowany u dzieci; proszek do sporządzania roztworu doustnego  w saszetkach; 1 saszetka zawiera 5g makrogolu 3350, opakowanie a 30 saszetek a 5g. Wymagany kod EAN</t>
  </si>
  <si>
    <t>(P67) Makrogole + simetykon</t>
  </si>
  <si>
    <t>Wyrób medyczny o osmotycznym działaniu przeczyszczającym na bazie makrogolu  i simetykonu; proszek do sporządzania roztworu doustnego w saszetkach; 1 saszetka zawiera 15 g ; opakowanie a 10 saszetek. Wymagany kod EAN</t>
  </si>
  <si>
    <t>(P68) Racekadotryl</t>
  </si>
  <si>
    <t>Racekadotryl 10 mg, granulat do sporządzania zawiesiny doustnej w saszetkach; opakowanie a 10 saszetek.  Wymagany EAN.</t>
  </si>
  <si>
    <t>Racekadotryl 30 mg, granulat do sporządzania zawiesiny doustnej w saszetkach; opakowanie a 10 saszetek.  Wymagany EAN.</t>
  </si>
  <si>
    <t>(P69) Megestrol</t>
  </si>
  <si>
    <t>Megestrol 40 mg/ml, zawiesina doustna 240 ml. Wymagany kod EAN.</t>
  </si>
  <si>
    <t>(P70) Hipoalergiczny preparat mlekozastępczy dla niemowląt</t>
  </si>
  <si>
    <t>* Nutramigen 1 LGG Complete -proszek do sporządzania roztworu, zawierający hydrolizat białkowy o znacznym stopniu hydrolizy, hipoalergiczny, pozbawiony laktozy i sacharozy, wzbogacony o kultury bakterii Lactobacillus rhamnosusGG. Opakowanie a 400g.</t>
  </si>
  <si>
    <t>(P71) Preparat do płukania jamy ustnej stosowany w kserostomii i stanach zapalnych</t>
  </si>
  <si>
    <t>Wyrób medyczny do płukania jamy ustnej stosowany w kserostomii i stanach zapalnych jamy ustnej związanych z radioterapią lub chemioterapią. Preparat zawiera dwa roztwory: przesycony roztwór jonów wapniowych (butelka A) i fosforanowych (butelka B) w butelkach po 225ml. Opakowanie zawiera zestaw: 2 butelki zestaw A + 2 butelki zestaw B. Wymagany kod EAN</t>
  </si>
  <si>
    <t>(P72) Farycymab</t>
  </si>
  <si>
    <t>Farycymab 120mg /ml, roztwór do wstrzykiwań, fiolka a 0,24ml. Wymagany EAN</t>
  </si>
  <si>
    <t>(P73) Glekaprewir + Pibrentaswir</t>
  </si>
  <si>
    <t>Glekaprewir/Pibrentasvir 100 mg /40 mg opakowanie 84 tabl. powl. Wymagany EAN</t>
  </si>
  <si>
    <t>(P74) Klozapina</t>
  </si>
  <si>
    <t>Klozapina 25 mg, tabletki, opakowanie a 50 tabl. Wymagany EAN</t>
  </si>
  <si>
    <t>Klozapina 100mg, tabletki, opakowanie a 50 tabl. Wymagany EAN</t>
  </si>
  <si>
    <t>(P75) Leki różne 7</t>
  </si>
  <si>
    <t>Caspofungin 50 mg a 1 fiol. Wymagany kod EAN</t>
  </si>
  <si>
    <t>Caspofungin 70 mg a 1 fiol. Wymagany kod EAN</t>
  </si>
  <si>
    <t>Losartan 50 mg a 30 tabl. Wymagany kod EAN</t>
  </si>
  <si>
    <t>Finasterid 5 mg a 30 tabl. powl. Wymagany kod EAN</t>
  </si>
  <si>
    <t>Naproxen 250 mg a 60 tabl. doj. Wymagany kod EAN</t>
  </si>
  <si>
    <t>Levetiracetam 500 mg a 50 tabl. powk Wymagany kod EAN</t>
  </si>
  <si>
    <t>Levetiracetam 1000 mg a 50 tabl. powl. Wymagany kod EAN</t>
  </si>
  <si>
    <t>Mianseryna 10 mg a 30 tabl. powl. Wymagany kod EAN</t>
  </si>
  <si>
    <t>Mianseryna 30 mg a 30 tabl. powl. Wymagany kod EAN</t>
  </si>
  <si>
    <t>Prednisone 5 mg a 100 tabl. Wymagany kod EAN</t>
  </si>
  <si>
    <t>Prednisone 10 mg a 20 tabl. Wymagany kod EAN</t>
  </si>
  <si>
    <t>Prednisone 20 mg a 20 tabl. Wymagany kod EAN</t>
  </si>
  <si>
    <t>Tamsulozyna 0,4 mg a 30 kaps. o zmodyf. uwaln. Wymagany kod EAN</t>
  </si>
  <si>
    <t>Kwetiapina 50 mg a 30 tabl o przedł uwaln. Wymagany kod EAN</t>
  </si>
  <si>
    <t>Kwetiapina 200 mg a 60 tabl o przedł uwaln. Wymagany kod EAN</t>
  </si>
  <si>
    <t>Kwetiapina 300 mg a 60 tabl o przedł uwaln. Wymagany kod EAN</t>
  </si>
  <si>
    <t>Kwetiapina 400 mg a 60 tabl o przedł uwaln. Wymagany kod EAN</t>
  </si>
  <si>
    <t>Progesterone 50 mg a 30 tabl dopochw. Wymagany kod EAN</t>
  </si>
  <si>
    <t>Progesterone 50 mg a 30 tabl podjęz. Wymagany kod EAN</t>
  </si>
  <si>
    <t>Fludrocortison 0,1 mg a 20 tab. Wymagany kod EAN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</si>
</sst>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numFmts>
  <fonts count="3" x14ac:knownFonts="1">
    <font>
      <sz val="11"/>
      <color rgb="FF000000"/>
      <name val="Calibri"/>
    </font>
    <font>
      <b/>
      <sz val="14"/>
      <color rgb="FF000000"/>
      <name val="Calibri"/>
    </font>
    <font>
      <b/>
      <sz val="11"/>
      <color rgb="FF000000"/>
      <name val="Calibri"/>
    </font>
  </fonts>
  <fills count="3">
    <fill>
      <patternFill patternType="none"/>
    </fill>
    <fill>
      <patternFill patternType="gray125"/>
    </fill>
    <fill>
      <patternFill patternType="solid">
        <fgColor rgb="FFDDD9C4"/>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numFmtId="0" fontId="0" fillId="0" borderId="0" xfId="0"/>
    <xf numFmtId="0" fontId="1" fillId="0" borderId="0" xfId="0" applyFont="1" applyAlignment="1">
      <alignment horizontal="centerContinuous"/>
    </xf>
    <xf numFmtId="0" fontId="2" fillId="2" borderId="1" xfId="0" applyFont="1" applyFill="1" applyBorder="1" applyAlignment="1">
      <alignment horizontal="centerContinuous" wrapText="1"/>
    </xf>
    <xf numFmtId="0" fontId="0" fillId="0" borderId="1" xfId="0" applyBorder="1" applyAlignment="1">
      <alignment horizontal="centerContinuous"/>
    </xf>
    <xf numFmtId="0" fontId="0" fillId="0" borderId="1" xfId="0" applyBorder="1" applyAlignment="1" applyProtection="1">
      <alignment horizontal="center"/>
      <protection locked="0"/>
    </xf>
    <xf numFmtId="164" fontId="0" fillId="0" borderId="1" xfId="0" applyNumberFormat="1" applyBorder="1" applyAlignment="1">
      <alignment horizontal="center"/>
    </xf>
    <xf numFmtId="164" fontId="0" fillId="0" borderId="1" xfId="0" applyNumberFormat="1" applyBorder="1" applyAlignment="1" applyProtection="1">
      <alignment horizontal="center"/>
      <protection locked="0"/>
    </xf>
    <xf numFmtId="0" fontId="0" fillId="0" borderId="1" xfId="0" applyBorder="1" applyAlignment="1" applyProtection="1">
      <alignment horizontal="left" vertical="top" wrapText="1"/>
      <protection locked="0"/>
    </xf>
    <xf numFmtId="1" fontId="2" fillId="2" borderId="1" xfId="0" applyNumberFormat="1" applyFont="1" applyFill="1" applyBorder="1" applyAlignment="1">
      <alignment horizontal="centerContinuous" wrapText="1"/>
    </xf>
    <xf numFmtId="1" fontId="0" fillId="0" borderId="1" xfId="0" applyNumberFormat="1" applyBorder="1" applyAlignment="1">
      <alignment horizontal="centerContinuous"/>
    </xf>
    <xf numFmtId="1" fontId="0" fillId="0" borderId="1" xfId="0" applyNumberFormat="1" applyBorder="1" applyAlignment="1" applyProtection="1">
      <alignment horizontal="center"/>
      <protection locked="0"/>
    </xf>
    <xf numFmtId="1" fontId="0" fillId="0" borderId="1" xfId="0" applyNumberFormat="1" applyBorder="1" applyAlignment="1">
      <alignment horizontal="center"/>
    </xf>
    <xf numFmtId="1" fontId="0" fillId="0" borderId="0" xfId="0" applyNumberFormat="1"/>
  </cellXfs>
  <cellStyles count="1">
    <cellStyle name="Normalny"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7"/>
  <sheetViews>
    <sheetView tabSelected="1" workbookViewId="0">
      <selection activeCell="N37" sqref="N3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1</v>
      </c>
      <c r="B4" s="7"/>
      <c r="C4" s="7" t="s">
        <v>16</v>
      </c>
      <c r="D4" s="7" t="s">
        <v>17</v>
      </c>
      <c r="E4" s="7"/>
      <c r="F4" s="7"/>
      <c r="G4" s="7"/>
      <c r="H4" s="4" t="s">
        <v>18</v>
      </c>
      <c r="I4" s="4"/>
      <c r="J4" s="6">
        <v>15</v>
      </c>
      <c r="K4" s="6"/>
      <c r="L4" s="5">
        <f t="shared" ref="L4:L36" si="0">ROUND(K4*((100+N4)/100),2)</f>
        <v>0</v>
      </c>
      <c r="M4" s="5">
        <f t="shared" ref="M4:M36" si="1">J4*K4</f>
        <v>0</v>
      </c>
      <c r="N4" s="10"/>
      <c r="O4" s="5">
        <f t="shared" ref="O4:O36" si="2">J4*L4</f>
        <v>0</v>
      </c>
    </row>
    <row r="5" spans="1:15" ht="75" x14ac:dyDescent="0.25">
      <c r="A5" s="4">
        <v>2</v>
      </c>
      <c r="B5" s="7"/>
      <c r="C5" s="7" t="s">
        <v>16</v>
      </c>
      <c r="D5" s="7" t="s">
        <v>19</v>
      </c>
      <c r="E5" s="7"/>
      <c r="F5" s="7"/>
      <c r="G5" s="7"/>
      <c r="H5" s="4" t="s">
        <v>18</v>
      </c>
      <c r="I5" s="4"/>
      <c r="J5" s="6">
        <v>2</v>
      </c>
      <c r="K5" s="6"/>
      <c r="L5" s="5">
        <f t="shared" si="0"/>
        <v>0</v>
      </c>
      <c r="M5" s="5">
        <f t="shared" si="1"/>
        <v>0</v>
      </c>
      <c r="N5" s="10"/>
      <c r="O5" s="5">
        <f t="shared" si="2"/>
        <v>0</v>
      </c>
    </row>
    <row r="6" spans="1:15" ht="75" x14ac:dyDescent="0.25">
      <c r="A6" s="4">
        <v>3</v>
      </c>
      <c r="B6" s="7"/>
      <c r="C6" s="7" t="s">
        <v>16</v>
      </c>
      <c r="D6" s="7" t="s">
        <v>20</v>
      </c>
      <c r="E6" s="7"/>
      <c r="F6" s="7"/>
      <c r="G6" s="7"/>
      <c r="H6" s="4" t="s">
        <v>18</v>
      </c>
      <c r="I6" s="4"/>
      <c r="J6" s="6">
        <v>2</v>
      </c>
      <c r="K6" s="6"/>
      <c r="L6" s="5">
        <f t="shared" si="0"/>
        <v>0</v>
      </c>
      <c r="M6" s="5">
        <f t="shared" si="1"/>
        <v>0</v>
      </c>
      <c r="N6" s="10"/>
      <c r="O6" s="5">
        <f t="shared" si="2"/>
        <v>0</v>
      </c>
    </row>
    <row r="7" spans="1:15" ht="75" x14ac:dyDescent="0.25">
      <c r="A7" s="4">
        <v>4</v>
      </c>
      <c r="B7" s="7"/>
      <c r="C7" s="7" t="s">
        <v>16</v>
      </c>
      <c r="D7" s="7" t="s">
        <v>21</v>
      </c>
      <c r="E7" s="7"/>
      <c r="F7" s="7"/>
      <c r="G7" s="7"/>
      <c r="H7" s="4" t="s">
        <v>18</v>
      </c>
      <c r="I7" s="4"/>
      <c r="J7" s="6">
        <v>200</v>
      </c>
      <c r="K7" s="6"/>
      <c r="L7" s="5">
        <f t="shared" si="0"/>
        <v>0</v>
      </c>
      <c r="M7" s="5">
        <f t="shared" si="1"/>
        <v>0</v>
      </c>
      <c r="N7" s="10"/>
      <c r="O7" s="5">
        <f t="shared" si="2"/>
        <v>0</v>
      </c>
    </row>
    <row r="8" spans="1:15" ht="75" x14ac:dyDescent="0.25">
      <c r="A8" s="4">
        <v>5</v>
      </c>
      <c r="B8" s="7"/>
      <c r="C8" s="7" t="s">
        <v>16</v>
      </c>
      <c r="D8" s="7" t="s">
        <v>22</v>
      </c>
      <c r="E8" s="7"/>
      <c r="F8" s="7"/>
      <c r="G8" s="7"/>
      <c r="H8" s="4" t="s">
        <v>18</v>
      </c>
      <c r="I8" s="4"/>
      <c r="J8" s="6">
        <v>5</v>
      </c>
      <c r="K8" s="6"/>
      <c r="L8" s="5">
        <f t="shared" si="0"/>
        <v>0</v>
      </c>
      <c r="M8" s="5">
        <f t="shared" si="1"/>
        <v>0</v>
      </c>
      <c r="N8" s="10"/>
      <c r="O8" s="5">
        <f t="shared" si="2"/>
        <v>0</v>
      </c>
    </row>
    <row r="9" spans="1:15" ht="75" x14ac:dyDescent="0.25">
      <c r="A9" s="4">
        <v>6</v>
      </c>
      <c r="B9" s="7"/>
      <c r="C9" s="7" t="s">
        <v>16</v>
      </c>
      <c r="D9" s="7" t="s">
        <v>23</v>
      </c>
      <c r="E9" s="7"/>
      <c r="F9" s="7"/>
      <c r="G9" s="7"/>
      <c r="H9" s="4" t="s">
        <v>18</v>
      </c>
      <c r="I9" s="4"/>
      <c r="J9" s="6">
        <v>4</v>
      </c>
      <c r="K9" s="6"/>
      <c r="L9" s="5">
        <f t="shared" si="0"/>
        <v>0</v>
      </c>
      <c r="M9" s="5">
        <f t="shared" si="1"/>
        <v>0</v>
      </c>
      <c r="N9" s="10"/>
      <c r="O9" s="5">
        <f t="shared" si="2"/>
        <v>0</v>
      </c>
    </row>
    <row r="10" spans="1:15" ht="75" x14ac:dyDescent="0.25">
      <c r="A10" s="4">
        <v>7</v>
      </c>
      <c r="B10" s="7"/>
      <c r="C10" s="7" t="s">
        <v>16</v>
      </c>
      <c r="D10" s="7" t="s">
        <v>24</v>
      </c>
      <c r="E10" s="7"/>
      <c r="F10" s="7"/>
      <c r="G10" s="7"/>
      <c r="H10" s="4" t="s">
        <v>18</v>
      </c>
      <c r="I10" s="4"/>
      <c r="J10" s="6">
        <v>1</v>
      </c>
      <c r="K10" s="6"/>
      <c r="L10" s="5">
        <f t="shared" si="0"/>
        <v>0</v>
      </c>
      <c r="M10" s="5">
        <f t="shared" si="1"/>
        <v>0</v>
      </c>
      <c r="N10" s="10"/>
      <c r="O10" s="5">
        <f t="shared" si="2"/>
        <v>0</v>
      </c>
    </row>
    <row r="11" spans="1:15" ht="75" x14ac:dyDescent="0.25">
      <c r="A11" s="4">
        <v>8</v>
      </c>
      <c r="B11" s="7"/>
      <c r="C11" s="7" t="s">
        <v>16</v>
      </c>
      <c r="D11" s="7" t="s">
        <v>25</v>
      </c>
      <c r="E11" s="7"/>
      <c r="F11" s="7"/>
      <c r="G11" s="7"/>
      <c r="H11" s="4" t="s">
        <v>18</v>
      </c>
      <c r="I11" s="4"/>
      <c r="J11" s="6">
        <v>25</v>
      </c>
      <c r="K11" s="6"/>
      <c r="L11" s="5">
        <f t="shared" si="0"/>
        <v>0</v>
      </c>
      <c r="M11" s="5">
        <f t="shared" si="1"/>
        <v>0</v>
      </c>
      <c r="N11" s="10"/>
      <c r="O11" s="5">
        <f t="shared" si="2"/>
        <v>0</v>
      </c>
    </row>
    <row r="12" spans="1:15" ht="75" x14ac:dyDescent="0.25">
      <c r="A12" s="4">
        <v>9</v>
      </c>
      <c r="B12" s="7"/>
      <c r="C12" s="7" t="s">
        <v>16</v>
      </c>
      <c r="D12" s="7" t="s">
        <v>26</v>
      </c>
      <c r="E12" s="7"/>
      <c r="F12" s="7"/>
      <c r="G12" s="7"/>
      <c r="H12" s="4" t="s">
        <v>18</v>
      </c>
      <c r="I12" s="4"/>
      <c r="J12" s="6">
        <v>8</v>
      </c>
      <c r="K12" s="6"/>
      <c r="L12" s="5">
        <f t="shared" si="0"/>
        <v>0</v>
      </c>
      <c r="M12" s="5">
        <f t="shared" si="1"/>
        <v>0</v>
      </c>
      <c r="N12" s="10"/>
      <c r="O12" s="5">
        <f t="shared" si="2"/>
        <v>0</v>
      </c>
    </row>
    <row r="13" spans="1:15" ht="75" x14ac:dyDescent="0.25">
      <c r="A13" s="4">
        <v>10</v>
      </c>
      <c r="B13" s="7"/>
      <c r="C13" s="7" t="s">
        <v>16</v>
      </c>
      <c r="D13" s="7" t="s">
        <v>27</v>
      </c>
      <c r="E13" s="7"/>
      <c r="F13" s="7"/>
      <c r="G13" s="7"/>
      <c r="H13" s="4" t="s">
        <v>18</v>
      </c>
      <c r="I13" s="4"/>
      <c r="J13" s="6">
        <v>1</v>
      </c>
      <c r="K13" s="6"/>
      <c r="L13" s="5">
        <f t="shared" si="0"/>
        <v>0</v>
      </c>
      <c r="M13" s="5">
        <f t="shared" si="1"/>
        <v>0</v>
      </c>
      <c r="N13" s="10"/>
      <c r="O13" s="5">
        <f t="shared" si="2"/>
        <v>0</v>
      </c>
    </row>
    <row r="14" spans="1:15" ht="75" x14ac:dyDescent="0.25">
      <c r="A14" s="4">
        <v>11</v>
      </c>
      <c r="B14" s="7"/>
      <c r="C14" s="7" t="s">
        <v>16</v>
      </c>
      <c r="D14" s="7" t="s">
        <v>28</v>
      </c>
      <c r="E14" s="7"/>
      <c r="F14" s="7"/>
      <c r="G14" s="7"/>
      <c r="H14" s="4" t="s">
        <v>18</v>
      </c>
      <c r="I14" s="4"/>
      <c r="J14" s="6">
        <v>13</v>
      </c>
      <c r="K14" s="6"/>
      <c r="L14" s="5">
        <f t="shared" si="0"/>
        <v>0</v>
      </c>
      <c r="M14" s="5">
        <f t="shared" si="1"/>
        <v>0</v>
      </c>
      <c r="N14" s="10"/>
      <c r="O14" s="5">
        <f t="shared" si="2"/>
        <v>0</v>
      </c>
    </row>
    <row r="15" spans="1:15" ht="75" x14ac:dyDescent="0.25">
      <c r="A15" s="4">
        <v>12</v>
      </c>
      <c r="B15" s="7"/>
      <c r="C15" s="7" t="s">
        <v>16</v>
      </c>
      <c r="D15" s="7" t="s">
        <v>29</v>
      </c>
      <c r="E15" s="7"/>
      <c r="F15" s="7"/>
      <c r="G15" s="7"/>
      <c r="H15" s="4" t="s">
        <v>18</v>
      </c>
      <c r="I15" s="4"/>
      <c r="J15" s="6">
        <v>1</v>
      </c>
      <c r="K15" s="6"/>
      <c r="L15" s="5">
        <f t="shared" si="0"/>
        <v>0</v>
      </c>
      <c r="M15" s="5">
        <f t="shared" si="1"/>
        <v>0</v>
      </c>
      <c r="N15" s="10"/>
      <c r="O15" s="5">
        <f t="shared" si="2"/>
        <v>0</v>
      </c>
    </row>
    <row r="16" spans="1:15" ht="75" x14ac:dyDescent="0.25">
      <c r="A16" s="4">
        <v>13</v>
      </c>
      <c r="B16" s="7"/>
      <c r="C16" s="7" t="s">
        <v>16</v>
      </c>
      <c r="D16" s="7" t="s">
        <v>30</v>
      </c>
      <c r="E16" s="7"/>
      <c r="F16" s="7"/>
      <c r="G16" s="7"/>
      <c r="H16" s="4" t="s">
        <v>18</v>
      </c>
      <c r="I16" s="4"/>
      <c r="J16" s="6">
        <v>1</v>
      </c>
      <c r="K16" s="6"/>
      <c r="L16" s="5">
        <f t="shared" si="0"/>
        <v>0</v>
      </c>
      <c r="M16" s="5">
        <f t="shared" si="1"/>
        <v>0</v>
      </c>
      <c r="N16" s="10"/>
      <c r="O16" s="5">
        <f t="shared" si="2"/>
        <v>0</v>
      </c>
    </row>
    <row r="17" spans="1:15" ht="75" x14ac:dyDescent="0.25">
      <c r="A17" s="4">
        <v>14</v>
      </c>
      <c r="B17" s="7"/>
      <c r="C17" s="7" t="s">
        <v>16</v>
      </c>
      <c r="D17" s="7" t="s">
        <v>31</v>
      </c>
      <c r="E17" s="7"/>
      <c r="F17" s="7"/>
      <c r="G17" s="7"/>
      <c r="H17" s="4" t="s">
        <v>18</v>
      </c>
      <c r="I17" s="4"/>
      <c r="J17" s="6">
        <v>30</v>
      </c>
      <c r="K17" s="6"/>
      <c r="L17" s="5">
        <f t="shared" si="0"/>
        <v>0</v>
      </c>
      <c r="M17" s="5">
        <f t="shared" si="1"/>
        <v>0</v>
      </c>
      <c r="N17" s="10"/>
      <c r="O17" s="5">
        <f t="shared" si="2"/>
        <v>0</v>
      </c>
    </row>
    <row r="18" spans="1:15" ht="75" x14ac:dyDescent="0.25">
      <c r="A18" s="4">
        <v>15</v>
      </c>
      <c r="B18" s="7"/>
      <c r="C18" s="7" t="s">
        <v>16</v>
      </c>
      <c r="D18" s="7" t="s">
        <v>32</v>
      </c>
      <c r="E18" s="7"/>
      <c r="F18" s="7"/>
      <c r="G18" s="7"/>
      <c r="H18" s="4" t="s">
        <v>18</v>
      </c>
      <c r="I18" s="4"/>
      <c r="J18" s="6">
        <v>2</v>
      </c>
      <c r="K18" s="6"/>
      <c r="L18" s="5">
        <f t="shared" si="0"/>
        <v>0</v>
      </c>
      <c r="M18" s="5">
        <f t="shared" si="1"/>
        <v>0</v>
      </c>
      <c r="N18" s="10"/>
      <c r="O18" s="5">
        <f t="shared" si="2"/>
        <v>0</v>
      </c>
    </row>
    <row r="19" spans="1:15" ht="75" x14ac:dyDescent="0.25">
      <c r="A19" s="4">
        <v>16</v>
      </c>
      <c r="B19" s="7"/>
      <c r="C19" s="7" t="s">
        <v>16</v>
      </c>
      <c r="D19" s="7" t="s">
        <v>33</v>
      </c>
      <c r="E19" s="7"/>
      <c r="F19" s="7"/>
      <c r="G19" s="7"/>
      <c r="H19" s="4" t="s">
        <v>18</v>
      </c>
      <c r="I19" s="4"/>
      <c r="J19" s="6">
        <v>5</v>
      </c>
      <c r="K19" s="6"/>
      <c r="L19" s="5">
        <f t="shared" si="0"/>
        <v>0</v>
      </c>
      <c r="M19" s="5">
        <f t="shared" si="1"/>
        <v>0</v>
      </c>
      <c r="N19" s="10"/>
      <c r="O19" s="5">
        <f t="shared" si="2"/>
        <v>0</v>
      </c>
    </row>
    <row r="20" spans="1:15" ht="75" x14ac:dyDescent="0.25">
      <c r="A20" s="4">
        <v>17</v>
      </c>
      <c r="B20" s="7"/>
      <c r="C20" s="7" t="s">
        <v>16</v>
      </c>
      <c r="D20" s="7" t="s">
        <v>34</v>
      </c>
      <c r="E20" s="7"/>
      <c r="F20" s="7"/>
      <c r="G20" s="7"/>
      <c r="H20" s="4" t="s">
        <v>18</v>
      </c>
      <c r="I20" s="4"/>
      <c r="J20" s="6">
        <v>2</v>
      </c>
      <c r="K20" s="6"/>
      <c r="L20" s="5">
        <f t="shared" si="0"/>
        <v>0</v>
      </c>
      <c r="M20" s="5">
        <f t="shared" si="1"/>
        <v>0</v>
      </c>
      <c r="N20" s="10"/>
      <c r="O20" s="5">
        <f t="shared" si="2"/>
        <v>0</v>
      </c>
    </row>
    <row r="21" spans="1:15" ht="75" x14ac:dyDescent="0.25">
      <c r="A21" s="4">
        <v>18</v>
      </c>
      <c r="B21" s="7"/>
      <c r="C21" s="7" t="s">
        <v>16</v>
      </c>
      <c r="D21" s="7" t="s">
        <v>35</v>
      </c>
      <c r="E21" s="7"/>
      <c r="F21" s="7"/>
      <c r="G21" s="7"/>
      <c r="H21" s="4" t="s">
        <v>18</v>
      </c>
      <c r="I21" s="4"/>
      <c r="J21" s="6">
        <v>70</v>
      </c>
      <c r="K21" s="6"/>
      <c r="L21" s="5">
        <f t="shared" si="0"/>
        <v>0</v>
      </c>
      <c r="M21" s="5">
        <f t="shared" si="1"/>
        <v>0</v>
      </c>
      <c r="N21" s="10"/>
      <c r="O21" s="5">
        <f t="shared" si="2"/>
        <v>0</v>
      </c>
    </row>
    <row r="22" spans="1:15" ht="75" x14ac:dyDescent="0.25">
      <c r="A22" s="4">
        <v>19</v>
      </c>
      <c r="B22" s="7"/>
      <c r="C22" s="7" t="s">
        <v>16</v>
      </c>
      <c r="D22" s="7" t="s">
        <v>36</v>
      </c>
      <c r="E22" s="7"/>
      <c r="F22" s="7"/>
      <c r="G22" s="7"/>
      <c r="H22" s="4" t="s">
        <v>18</v>
      </c>
      <c r="I22" s="4"/>
      <c r="J22" s="6">
        <v>1</v>
      </c>
      <c r="K22" s="6"/>
      <c r="L22" s="5">
        <f t="shared" si="0"/>
        <v>0</v>
      </c>
      <c r="M22" s="5">
        <f t="shared" si="1"/>
        <v>0</v>
      </c>
      <c r="N22" s="10"/>
      <c r="O22" s="5">
        <f t="shared" si="2"/>
        <v>0</v>
      </c>
    </row>
    <row r="23" spans="1:15" ht="75" x14ac:dyDescent="0.25">
      <c r="A23" s="4">
        <v>20</v>
      </c>
      <c r="B23" s="7"/>
      <c r="C23" s="7" t="s">
        <v>16</v>
      </c>
      <c r="D23" s="7" t="s">
        <v>37</v>
      </c>
      <c r="E23" s="7"/>
      <c r="F23" s="7"/>
      <c r="G23" s="7"/>
      <c r="H23" s="4" t="s">
        <v>18</v>
      </c>
      <c r="I23" s="4"/>
      <c r="J23" s="6">
        <v>5</v>
      </c>
      <c r="K23" s="6"/>
      <c r="L23" s="5">
        <f t="shared" si="0"/>
        <v>0</v>
      </c>
      <c r="M23" s="5">
        <f t="shared" si="1"/>
        <v>0</v>
      </c>
      <c r="N23" s="10"/>
      <c r="O23" s="5">
        <f t="shared" si="2"/>
        <v>0</v>
      </c>
    </row>
    <row r="24" spans="1:15" ht="75" x14ac:dyDescent="0.25">
      <c r="A24" s="4">
        <v>21</v>
      </c>
      <c r="B24" s="7"/>
      <c r="C24" s="7" t="s">
        <v>16</v>
      </c>
      <c r="D24" s="7" t="s">
        <v>38</v>
      </c>
      <c r="E24" s="7"/>
      <c r="F24" s="7"/>
      <c r="G24" s="7"/>
      <c r="H24" s="4" t="s">
        <v>18</v>
      </c>
      <c r="I24" s="4"/>
      <c r="J24" s="6">
        <v>2</v>
      </c>
      <c r="K24" s="6"/>
      <c r="L24" s="5">
        <f t="shared" si="0"/>
        <v>0</v>
      </c>
      <c r="M24" s="5">
        <f t="shared" si="1"/>
        <v>0</v>
      </c>
      <c r="N24" s="10"/>
      <c r="O24" s="5">
        <f t="shared" si="2"/>
        <v>0</v>
      </c>
    </row>
    <row r="25" spans="1:15" ht="75" x14ac:dyDescent="0.25">
      <c r="A25" s="4">
        <v>22</v>
      </c>
      <c r="B25" s="7"/>
      <c r="C25" s="7" t="s">
        <v>16</v>
      </c>
      <c r="D25" s="7" t="s">
        <v>39</v>
      </c>
      <c r="E25" s="7"/>
      <c r="F25" s="7"/>
      <c r="G25" s="7"/>
      <c r="H25" s="4" t="s">
        <v>18</v>
      </c>
      <c r="I25" s="4"/>
      <c r="J25" s="6">
        <v>4</v>
      </c>
      <c r="K25" s="6"/>
      <c r="L25" s="5">
        <f t="shared" si="0"/>
        <v>0</v>
      </c>
      <c r="M25" s="5">
        <f t="shared" si="1"/>
        <v>0</v>
      </c>
      <c r="N25" s="10"/>
      <c r="O25" s="5">
        <f t="shared" si="2"/>
        <v>0</v>
      </c>
    </row>
    <row r="26" spans="1:15" ht="75" x14ac:dyDescent="0.25">
      <c r="A26" s="4">
        <v>23</v>
      </c>
      <c r="B26" s="7"/>
      <c r="C26" s="7" t="s">
        <v>16</v>
      </c>
      <c r="D26" s="7" t="s">
        <v>40</v>
      </c>
      <c r="E26" s="7"/>
      <c r="F26" s="7"/>
      <c r="G26" s="7"/>
      <c r="H26" s="4" t="s">
        <v>18</v>
      </c>
      <c r="I26" s="4"/>
      <c r="J26" s="6">
        <v>2</v>
      </c>
      <c r="K26" s="6"/>
      <c r="L26" s="5">
        <f t="shared" si="0"/>
        <v>0</v>
      </c>
      <c r="M26" s="5">
        <f t="shared" si="1"/>
        <v>0</v>
      </c>
      <c r="N26" s="10"/>
      <c r="O26" s="5">
        <f t="shared" si="2"/>
        <v>0</v>
      </c>
    </row>
    <row r="27" spans="1:15" ht="75" x14ac:dyDescent="0.25">
      <c r="A27" s="4">
        <v>24</v>
      </c>
      <c r="B27" s="7"/>
      <c r="C27" s="7" t="s">
        <v>16</v>
      </c>
      <c r="D27" s="7" t="s">
        <v>41</v>
      </c>
      <c r="E27" s="7"/>
      <c r="F27" s="7"/>
      <c r="G27" s="7"/>
      <c r="H27" s="4" t="s">
        <v>18</v>
      </c>
      <c r="I27" s="4"/>
      <c r="J27" s="6">
        <v>20</v>
      </c>
      <c r="K27" s="6"/>
      <c r="L27" s="5">
        <f t="shared" si="0"/>
        <v>0</v>
      </c>
      <c r="M27" s="5">
        <f t="shared" si="1"/>
        <v>0</v>
      </c>
      <c r="N27" s="10"/>
      <c r="O27" s="5">
        <f t="shared" si="2"/>
        <v>0</v>
      </c>
    </row>
    <row r="28" spans="1:15" ht="75" x14ac:dyDescent="0.25">
      <c r="A28" s="4">
        <v>25</v>
      </c>
      <c r="B28" s="7"/>
      <c r="C28" s="7" t="s">
        <v>16</v>
      </c>
      <c r="D28" s="7" t="s">
        <v>42</v>
      </c>
      <c r="E28" s="7"/>
      <c r="F28" s="7"/>
      <c r="G28" s="7"/>
      <c r="H28" s="4" t="s">
        <v>18</v>
      </c>
      <c r="I28" s="4"/>
      <c r="J28" s="6">
        <v>30</v>
      </c>
      <c r="K28" s="6"/>
      <c r="L28" s="5">
        <f t="shared" si="0"/>
        <v>0</v>
      </c>
      <c r="M28" s="5">
        <f t="shared" si="1"/>
        <v>0</v>
      </c>
      <c r="N28" s="10"/>
      <c r="O28" s="5">
        <f t="shared" si="2"/>
        <v>0</v>
      </c>
    </row>
    <row r="29" spans="1:15" ht="75" x14ac:dyDescent="0.25">
      <c r="A29" s="4">
        <v>26</v>
      </c>
      <c r="B29" s="7"/>
      <c r="C29" s="7" t="s">
        <v>16</v>
      </c>
      <c r="D29" s="7" t="s">
        <v>43</v>
      </c>
      <c r="E29" s="7"/>
      <c r="F29" s="7"/>
      <c r="G29" s="7"/>
      <c r="H29" s="4" t="s">
        <v>18</v>
      </c>
      <c r="I29" s="4"/>
      <c r="J29" s="6">
        <v>1</v>
      </c>
      <c r="K29" s="6"/>
      <c r="L29" s="5">
        <f t="shared" si="0"/>
        <v>0</v>
      </c>
      <c r="M29" s="5">
        <f t="shared" si="1"/>
        <v>0</v>
      </c>
      <c r="N29" s="10"/>
      <c r="O29" s="5">
        <f t="shared" si="2"/>
        <v>0</v>
      </c>
    </row>
    <row r="30" spans="1:15" ht="75" x14ac:dyDescent="0.25">
      <c r="A30" s="4">
        <v>27</v>
      </c>
      <c r="B30" s="7"/>
      <c r="C30" s="7" t="s">
        <v>16</v>
      </c>
      <c r="D30" s="7" t="s">
        <v>44</v>
      </c>
      <c r="E30" s="7"/>
      <c r="F30" s="7"/>
      <c r="G30" s="7"/>
      <c r="H30" s="4" t="s">
        <v>18</v>
      </c>
      <c r="I30" s="4"/>
      <c r="J30" s="6">
        <v>20</v>
      </c>
      <c r="K30" s="6"/>
      <c r="L30" s="5">
        <f t="shared" si="0"/>
        <v>0</v>
      </c>
      <c r="M30" s="5">
        <f t="shared" si="1"/>
        <v>0</v>
      </c>
      <c r="N30" s="10"/>
      <c r="O30" s="5">
        <f t="shared" si="2"/>
        <v>0</v>
      </c>
    </row>
    <row r="31" spans="1:15" ht="75" x14ac:dyDescent="0.25">
      <c r="A31" s="4">
        <v>28</v>
      </c>
      <c r="B31" s="7"/>
      <c r="C31" s="7" t="s">
        <v>16</v>
      </c>
      <c r="D31" s="7" t="s">
        <v>45</v>
      </c>
      <c r="E31" s="7"/>
      <c r="F31" s="7"/>
      <c r="G31" s="7"/>
      <c r="H31" s="4" t="s">
        <v>18</v>
      </c>
      <c r="I31" s="4"/>
      <c r="J31" s="6">
        <v>10</v>
      </c>
      <c r="K31" s="6"/>
      <c r="L31" s="5">
        <f t="shared" si="0"/>
        <v>0</v>
      </c>
      <c r="M31" s="5">
        <f t="shared" si="1"/>
        <v>0</v>
      </c>
      <c r="N31" s="10"/>
      <c r="O31" s="5">
        <f t="shared" si="2"/>
        <v>0</v>
      </c>
    </row>
    <row r="32" spans="1:15" ht="75" x14ac:dyDescent="0.25">
      <c r="A32" s="4">
        <v>29</v>
      </c>
      <c r="B32" s="7"/>
      <c r="C32" s="7" t="s">
        <v>16</v>
      </c>
      <c r="D32" s="7" t="s">
        <v>46</v>
      </c>
      <c r="E32" s="7"/>
      <c r="F32" s="7"/>
      <c r="G32" s="7"/>
      <c r="H32" s="4" t="s">
        <v>18</v>
      </c>
      <c r="I32" s="4"/>
      <c r="J32" s="6">
        <v>250</v>
      </c>
      <c r="K32" s="6"/>
      <c r="L32" s="5">
        <f t="shared" si="0"/>
        <v>0</v>
      </c>
      <c r="M32" s="5">
        <f t="shared" si="1"/>
        <v>0</v>
      </c>
      <c r="N32" s="10"/>
      <c r="O32" s="5">
        <f t="shared" si="2"/>
        <v>0</v>
      </c>
    </row>
    <row r="33" spans="1:15" ht="75" x14ac:dyDescent="0.25">
      <c r="A33" s="4">
        <v>30</v>
      </c>
      <c r="B33" s="7"/>
      <c r="C33" s="7" t="s">
        <v>16</v>
      </c>
      <c r="D33" s="7" t="s">
        <v>47</v>
      </c>
      <c r="E33" s="7"/>
      <c r="F33" s="7"/>
      <c r="G33" s="7"/>
      <c r="H33" s="4" t="s">
        <v>18</v>
      </c>
      <c r="I33" s="4"/>
      <c r="J33" s="6">
        <v>340</v>
      </c>
      <c r="K33" s="6"/>
      <c r="L33" s="5">
        <f t="shared" si="0"/>
        <v>0</v>
      </c>
      <c r="M33" s="5">
        <f t="shared" si="1"/>
        <v>0</v>
      </c>
      <c r="N33" s="10"/>
      <c r="O33" s="5">
        <f t="shared" si="2"/>
        <v>0</v>
      </c>
    </row>
    <row r="34" spans="1:15" ht="75" x14ac:dyDescent="0.25">
      <c r="A34" s="4">
        <v>31</v>
      </c>
      <c r="B34" s="7"/>
      <c r="C34" s="7" t="s">
        <v>16</v>
      </c>
      <c r="D34" s="7" t="s">
        <v>48</v>
      </c>
      <c r="E34" s="7"/>
      <c r="F34" s="7"/>
      <c r="G34" s="7"/>
      <c r="H34" s="4" t="s">
        <v>18</v>
      </c>
      <c r="I34" s="4"/>
      <c r="J34" s="6">
        <v>5</v>
      </c>
      <c r="K34" s="6"/>
      <c r="L34" s="5">
        <f t="shared" si="0"/>
        <v>0</v>
      </c>
      <c r="M34" s="5">
        <f t="shared" si="1"/>
        <v>0</v>
      </c>
      <c r="N34" s="10"/>
      <c r="O34" s="5">
        <f t="shared" si="2"/>
        <v>0</v>
      </c>
    </row>
    <row r="35" spans="1:15" ht="75" x14ac:dyDescent="0.25">
      <c r="A35" s="4">
        <v>32</v>
      </c>
      <c r="B35" s="7"/>
      <c r="C35" s="7" t="s">
        <v>49</v>
      </c>
      <c r="D35" s="7" t="s">
        <v>50</v>
      </c>
      <c r="E35" s="7"/>
      <c r="F35" s="7"/>
      <c r="G35" s="7"/>
      <c r="H35" s="4" t="s">
        <v>18</v>
      </c>
      <c r="I35" s="4"/>
      <c r="J35" s="6">
        <v>5</v>
      </c>
      <c r="K35" s="6"/>
      <c r="L35" s="5">
        <f t="shared" si="0"/>
        <v>0</v>
      </c>
      <c r="M35" s="5">
        <f t="shared" si="1"/>
        <v>0</v>
      </c>
      <c r="N35" s="10"/>
      <c r="O35" s="5">
        <f t="shared" si="2"/>
        <v>0</v>
      </c>
    </row>
    <row r="36" spans="1:15" ht="75" x14ac:dyDescent="0.25">
      <c r="A36" s="4">
        <v>33</v>
      </c>
      <c r="B36" s="7"/>
      <c r="C36" s="7" t="s">
        <v>49</v>
      </c>
      <c r="D36" s="7" t="s">
        <v>51</v>
      </c>
      <c r="E36" s="7"/>
      <c r="F36" s="7"/>
      <c r="G36" s="7"/>
      <c r="H36" s="4" t="s">
        <v>18</v>
      </c>
      <c r="I36" s="4"/>
      <c r="J36" s="6">
        <v>5</v>
      </c>
      <c r="K36" s="6"/>
      <c r="L36" s="5">
        <f t="shared" si="0"/>
        <v>0</v>
      </c>
      <c r="M36" s="5">
        <f t="shared" si="1"/>
        <v>0</v>
      </c>
      <c r="N36" s="10"/>
      <c r="O36" s="5">
        <f t="shared" si="2"/>
        <v>0</v>
      </c>
    </row>
    <row r="37" spans="1:15" x14ac:dyDescent="0.25">
      <c r="I37" t="s">
        <v>52</v>
      </c>
      <c r="J37" s="5"/>
      <c r="K37" s="5"/>
      <c r="L37" s="5"/>
      <c r="M37" s="5">
        <f>SUM(M4:M36)</f>
        <v>0</v>
      </c>
      <c r="N37" s="11"/>
      <c r="O37" s="5">
        <f>SUM(O4:O36)</f>
        <v>0</v>
      </c>
    </row>
  </sheetData>
  <sheetProtection sheet="1"/>
  <pageMargins left="0.7" right="0.7" top="0.75" bottom="0.75" header="0.3" footer="0.3"/>
  <pageSetup paperSize="9" fitToHeight="0"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75</v>
      </c>
      <c r="B4" s="7"/>
      <c r="C4" s="7" t="s">
        <v>54</v>
      </c>
      <c r="D4" s="7" t="s">
        <v>105</v>
      </c>
      <c r="E4" s="7"/>
      <c r="F4" s="7"/>
      <c r="G4" s="7"/>
      <c r="H4" s="4" t="s">
        <v>18</v>
      </c>
      <c r="I4" s="4"/>
      <c r="J4" s="6">
        <v>35</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76</v>
      </c>
      <c r="B4" s="7"/>
      <c r="C4" s="7" t="s">
        <v>54</v>
      </c>
      <c r="D4" s="7" t="s">
        <v>107</v>
      </c>
      <c r="E4" s="7"/>
      <c r="F4" s="7"/>
      <c r="G4" s="7"/>
      <c r="H4" s="4" t="s">
        <v>18</v>
      </c>
      <c r="I4" s="4"/>
      <c r="J4" s="6">
        <v>8</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77</v>
      </c>
      <c r="B4" s="7"/>
      <c r="C4" s="7" t="s">
        <v>54</v>
      </c>
      <c r="D4" s="7" t="s">
        <v>109</v>
      </c>
      <c r="E4" s="7"/>
      <c r="F4" s="7"/>
      <c r="G4" s="7"/>
      <c r="H4" s="4" t="s">
        <v>18</v>
      </c>
      <c r="I4" s="4"/>
      <c r="J4" s="6">
        <v>330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78</v>
      </c>
      <c r="B4" s="7"/>
      <c r="C4" s="7" t="s">
        <v>54</v>
      </c>
      <c r="D4" s="7" t="s">
        <v>111</v>
      </c>
      <c r="E4" s="7"/>
      <c r="F4" s="7"/>
      <c r="G4" s="7"/>
      <c r="H4" s="4" t="s">
        <v>18</v>
      </c>
      <c r="I4" s="4"/>
      <c r="J4" s="6">
        <v>35</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79</v>
      </c>
      <c r="B4" s="7"/>
      <c r="C4" s="7" t="s">
        <v>54</v>
      </c>
      <c r="D4" s="7" t="s">
        <v>113</v>
      </c>
      <c r="E4" s="7"/>
      <c r="F4" s="7"/>
      <c r="G4" s="7"/>
      <c r="H4" s="4" t="s">
        <v>18</v>
      </c>
      <c r="I4" s="4"/>
      <c r="J4" s="6">
        <v>180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80</v>
      </c>
      <c r="B4" s="7"/>
      <c r="C4" s="7" t="s">
        <v>54</v>
      </c>
      <c r="D4" s="7" t="s">
        <v>115</v>
      </c>
      <c r="E4" s="7"/>
      <c r="F4" s="7"/>
      <c r="G4" s="7"/>
      <c r="H4" s="4" t="s">
        <v>18</v>
      </c>
      <c r="I4" s="4"/>
      <c r="J4" s="6">
        <v>320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81</v>
      </c>
      <c r="B4" s="7"/>
      <c r="C4" s="7" t="s">
        <v>54</v>
      </c>
      <c r="D4" s="7" t="s">
        <v>117</v>
      </c>
      <c r="E4" s="7"/>
      <c r="F4" s="7"/>
      <c r="G4" s="7"/>
      <c r="H4" s="4" t="s">
        <v>18</v>
      </c>
      <c r="I4" s="4"/>
      <c r="J4" s="6">
        <v>12</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O7"/>
  <sheetViews>
    <sheetView workbookViewId="0">
      <selection activeCell="N7" sqref="N7"/>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118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82</v>
      </c>
      <c r="B4" s="7"/>
      <c r="C4" s="7" t="s">
        <v>54</v>
      </c>
      <c r="D4" s="7" t="s">
        <v>119</v>
      </c>
      <c r="E4" s="7"/>
      <c r="F4" s="7"/>
      <c r="G4" s="7"/>
      <c r="H4" s="4" t="s">
        <v>18</v>
      </c>
      <c r="I4" s="4"/>
      <c r="J4" s="6">
        <v>20</v>
      </c>
      <c r="K4" s="6"/>
      <c r="L4" s="5">
        <f>ROUND(K4*((100+N4)/100),2)</f>
        <v>0</v>
      </c>
      <c r="M4" s="5">
        <f>J4*K4</f>
        <v>0</v>
      </c>
      <c r="N4" s="10"/>
      <c r="O4" s="5">
        <f>J4*L4</f>
        <v>0</v>
      </c>
    </row>
    <row r="5" spans="1:15" ht="75" x14ac:dyDescent="0.25">
      <c r="A5" s="4">
        <v>83</v>
      </c>
      <c r="B5" s="7"/>
      <c r="C5" s="7" t="s">
        <v>54</v>
      </c>
      <c r="D5" s="7" t="s">
        <v>120</v>
      </c>
      <c r="E5" s="7"/>
      <c r="F5" s="7"/>
      <c r="G5" s="7"/>
      <c r="H5" s="4" t="s">
        <v>18</v>
      </c>
      <c r="I5" s="4"/>
      <c r="J5" s="6">
        <v>900</v>
      </c>
      <c r="K5" s="6"/>
      <c r="L5" s="5">
        <f>ROUND(K5*((100+N5)/100),2)</f>
        <v>0</v>
      </c>
      <c r="M5" s="5">
        <f>J5*K5</f>
        <v>0</v>
      </c>
      <c r="N5" s="10"/>
      <c r="O5" s="5">
        <f>J5*L5</f>
        <v>0</v>
      </c>
    </row>
    <row r="6" spans="1:15" ht="75" x14ac:dyDescent="0.25">
      <c r="A6" s="4">
        <v>84</v>
      </c>
      <c r="B6" s="7"/>
      <c r="C6" s="7" t="s">
        <v>54</v>
      </c>
      <c r="D6" s="7" t="s">
        <v>121</v>
      </c>
      <c r="E6" s="7"/>
      <c r="F6" s="7"/>
      <c r="G6" s="7"/>
      <c r="H6" s="4" t="s">
        <v>18</v>
      </c>
      <c r="I6" s="4"/>
      <c r="J6" s="6">
        <v>20</v>
      </c>
      <c r="K6" s="6"/>
      <c r="L6" s="5">
        <f>ROUND(K6*((100+N6)/100),2)</f>
        <v>0</v>
      </c>
      <c r="M6" s="5">
        <f>J6*K6</f>
        <v>0</v>
      </c>
      <c r="N6" s="10"/>
      <c r="O6" s="5">
        <f>J6*L6</f>
        <v>0</v>
      </c>
    </row>
    <row r="7" spans="1:15" x14ac:dyDescent="0.25">
      <c r="I7" t="s">
        <v>52</v>
      </c>
      <c r="J7" s="5"/>
      <c r="K7" s="5"/>
      <c r="L7" s="5"/>
      <c r="M7" s="5">
        <f>SUM(M4:M6)</f>
        <v>0</v>
      </c>
      <c r="N7" s="11"/>
      <c r="O7" s="5">
        <f>SUM(O4:O6)</f>
        <v>0</v>
      </c>
    </row>
  </sheetData>
  <sheetProtection sheet="1"/>
  <pageMargins left="0.7" right="0.7" top="0.75" bottom="0.75" header="0.3" footer="0.3"/>
  <pageSetup paperSize="9" fitToHeight="0" orientation="landscape"/>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122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95" x14ac:dyDescent="0.25">
      <c r="A4" s="4">
        <v>85</v>
      </c>
      <c r="B4" s="7"/>
      <c r="C4" s="7" t="s">
        <v>54</v>
      </c>
      <c r="D4" s="7" t="s">
        <v>123</v>
      </c>
      <c r="E4" s="7"/>
      <c r="F4" s="7"/>
      <c r="G4" s="7"/>
      <c r="H4" s="4" t="s">
        <v>18</v>
      </c>
      <c r="I4" s="4"/>
      <c r="J4" s="6">
        <v>250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124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86</v>
      </c>
      <c r="B4" s="7"/>
      <c r="C4" s="7" t="s">
        <v>54</v>
      </c>
      <c r="D4" s="7" t="s">
        <v>125</v>
      </c>
      <c r="E4" s="7"/>
      <c r="F4" s="7"/>
      <c r="G4" s="7"/>
      <c r="H4" s="4" t="s">
        <v>18</v>
      </c>
      <c r="I4" s="4"/>
      <c r="J4" s="6">
        <v>80</v>
      </c>
      <c r="K4" s="6"/>
      <c r="L4" s="5">
        <f>ROUND(K4*((100+N4)/100),2)</f>
        <v>0</v>
      </c>
      <c r="M4" s="5">
        <f>J4*K4</f>
        <v>0</v>
      </c>
      <c r="N4" s="10"/>
      <c r="O4" s="5">
        <f>J4*L4</f>
        <v>0</v>
      </c>
    </row>
    <row r="5" spans="1:15" ht="75" x14ac:dyDescent="0.25">
      <c r="A5" s="4">
        <v>87</v>
      </c>
      <c r="B5" s="7"/>
      <c r="C5" s="7" t="s">
        <v>54</v>
      </c>
      <c r="D5" s="7" t="s">
        <v>126</v>
      </c>
      <c r="E5" s="7"/>
      <c r="F5" s="7"/>
      <c r="G5" s="7"/>
      <c r="H5" s="4" t="s">
        <v>18</v>
      </c>
      <c r="I5" s="4"/>
      <c r="J5" s="6">
        <v>5200</v>
      </c>
      <c r="K5" s="6"/>
      <c r="L5" s="5">
        <f>ROUND(K5*((100+N5)/100),2)</f>
        <v>0</v>
      </c>
      <c r="M5" s="5">
        <f>J5*K5</f>
        <v>0</v>
      </c>
      <c r="N5" s="10"/>
      <c r="O5" s="5">
        <f>J5*L5</f>
        <v>0</v>
      </c>
    </row>
    <row r="6" spans="1:15" ht="75" x14ac:dyDescent="0.25">
      <c r="A6" s="4">
        <v>88</v>
      </c>
      <c r="B6" s="7"/>
      <c r="C6" s="7" t="s">
        <v>54</v>
      </c>
      <c r="D6" s="7" t="s">
        <v>127</v>
      </c>
      <c r="E6" s="7"/>
      <c r="F6" s="7"/>
      <c r="G6" s="7"/>
      <c r="H6" s="4" t="s">
        <v>18</v>
      </c>
      <c r="I6" s="4"/>
      <c r="J6" s="6">
        <v>720</v>
      </c>
      <c r="K6" s="6"/>
      <c r="L6" s="5">
        <f>ROUND(K6*((100+N6)/100),2)</f>
        <v>0</v>
      </c>
      <c r="M6" s="5">
        <f>J6*K6</f>
        <v>0</v>
      </c>
      <c r="N6" s="10"/>
      <c r="O6" s="5">
        <f>J6*L6</f>
        <v>0</v>
      </c>
    </row>
    <row r="7" spans="1:15" ht="75" x14ac:dyDescent="0.25">
      <c r="A7" s="4">
        <v>89</v>
      </c>
      <c r="B7" s="7"/>
      <c r="C7" s="7" t="s">
        <v>54</v>
      </c>
      <c r="D7" s="7" t="s">
        <v>128</v>
      </c>
      <c r="E7" s="7"/>
      <c r="F7" s="7"/>
      <c r="G7" s="7"/>
      <c r="H7" s="4" t="s">
        <v>18</v>
      </c>
      <c r="I7" s="4"/>
      <c r="J7" s="6">
        <v>500</v>
      </c>
      <c r="K7" s="6"/>
      <c r="L7" s="5">
        <f>ROUND(K7*((100+N7)/100),2)</f>
        <v>0</v>
      </c>
      <c r="M7" s="5">
        <f>J7*K7</f>
        <v>0</v>
      </c>
      <c r="N7" s="10"/>
      <c r="O7" s="5">
        <f>J7*L7</f>
        <v>0</v>
      </c>
    </row>
    <row r="8" spans="1:15" x14ac:dyDescent="0.25">
      <c r="I8" t="s">
        <v>52</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34</v>
      </c>
      <c r="B4" s="7"/>
      <c r="C4" s="7" t="s">
        <v>54</v>
      </c>
      <c r="D4" s="7" t="s">
        <v>55</v>
      </c>
      <c r="E4" s="7"/>
      <c r="F4" s="7"/>
      <c r="G4" s="7"/>
      <c r="H4" s="4" t="s">
        <v>18</v>
      </c>
      <c r="I4" s="4"/>
      <c r="J4" s="6">
        <v>12500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129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20" x14ac:dyDescent="0.25">
      <c r="A4" s="4">
        <v>90</v>
      </c>
      <c r="B4" s="7"/>
      <c r="C4" s="7" t="s">
        <v>54</v>
      </c>
      <c r="D4" s="7" t="s">
        <v>130</v>
      </c>
      <c r="E4" s="7"/>
      <c r="F4" s="7"/>
      <c r="G4" s="7"/>
      <c r="H4" s="4" t="s">
        <v>18</v>
      </c>
      <c r="I4" s="4"/>
      <c r="J4" s="6">
        <v>200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131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65" x14ac:dyDescent="0.25">
      <c r="A4" s="4">
        <v>91</v>
      </c>
      <c r="B4" s="7"/>
      <c r="C4" s="7" t="s">
        <v>54</v>
      </c>
      <c r="D4" s="7" t="s">
        <v>132</v>
      </c>
      <c r="E4" s="7"/>
      <c r="F4" s="7"/>
      <c r="G4" s="7"/>
      <c r="H4" s="4" t="s">
        <v>18</v>
      </c>
      <c r="I4" s="4"/>
      <c r="J4" s="6">
        <v>2500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O96"/>
  <sheetViews>
    <sheetView workbookViewId="0">
      <selection activeCell="N96" sqref="N9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133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92</v>
      </c>
      <c r="B4" s="7"/>
      <c r="C4" s="7" t="s">
        <v>54</v>
      </c>
      <c r="D4" s="7" t="s">
        <v>134</v>
      </c>
      <c r="E4" s="7"/>
      <c r="F4" s="7"/>
      <c r="G4" s="7"/>
      <c r="H4" s="4" t="s">
        <v>18</v>
      </c>
      <c r="I4" s="4"/>
      <c r="J4" s="6">
        <v>10</v>
      </c>
      <c r="K4" s="6"/>
      <c r="L4" s="5">
        <f t="shared" ref="L4:L35" si="0">ROUND(K4*((100+N4)/100),2)</f>
        <v>0</v>
      </c>
      <c r="M4" s="5">
        <f t="shared" ref="M4:M35" si="1">J4*K4</f>
        <v>0</v>
      </c>
      <c r="N4" s="10"/>
      <c r="O4" s="5">
        <f t="shared" ref="O4:O35" si="2">J4*L4</f>
        <v>0</v>
      </c>
    </row>
    <row r="5" spans="1:15" ht="75" x14ac:dyDescent="0.25">
      <c r="A5" s="4">
        <v>93</v>
      </c>
      <c r="B5" s="7"/>
      <c r="C5" s="7" t="s">
        <v>54</v>
      </c>
      <c r="D5" s="7" t="s">
        <v>135</v>
      </c>
      <c r="E5" s="7"/>
      <c r="F5" s="7"/>
      <c r="G5" s="7"/>
      <c r="H5" s="4" t="s">
        <v>60</v>
      </c>
      <c r="I5" s="4"/>
      <c r="J5" s="6">
        <v>1300</v>
      </c>
      <c r="K5" s="6"/>
      <c r="L5" s="5">
        <f t="shared" si="0"/>
        <v>0</v>
      </c>
      <c r="M5" s="5">
        <f t="shared" si="1"/>
        <v>0</v>
      </c>
      <c r="N5" s="10"/>
      <c r="O5" s="5">
        <f t="shared" si="2"/>
        <v>0</v>
      </c>
    </row>
    <row r="6" spans="1:15" ht="75" x14ac:dyDescent="0.25">
      <c r="A6" s="4">
        <v>94</v>
      </c>
      <c r="B6" s="7"/>
      <c r="C6" s="7" t="s">
        <v>54</v>
      </c>
      <c r="D6" s="7" t="s">
        <v>136</v>
      </c>
      <c r="E6" s="7"/>
      <c r="F6" s="7"/>
      <c r="G6" s="7"/>
      <c r="H6" s="4" t="s">
        <v>18</v>
      </c>
      <c r="I6" s="4"/>
      <c r="J6" s="6">
        <v>40</v>
      </c>
      <c r="K6" s="6"/>
      <c r="L6" s="5">
        <f t="shared" si="0"/>
        <v>0</v>
      </c>
      <c r="M6" s="5">
        <f t="shared" si="1"/>
        <v>0</v>
      </c>
      <c r="N6" s="10"/>
      <c r="O6" s="5">
        <f t="shared" si="2"/>
        <v>0</v>
      </c>
    </row>
    <row r="7" spans="1:15" ht="75" x14ac:dyDescent="0.25">
      <c r="A7" s="4">
        <v>95</v>
      </c>
      <c r="B7" s="7"/>
      <c r="C7" s="7" t="s">
        <v>54</v>
      </c>
      <c r="D7" s="7" t="s">
        <v>137</v>
      </c>
      <c r="E7" s="7"/>
      <c r="F7" s="7"/>
      <c r="G7" s="7"/>
      <c r="H7" s="4" t="s">
        <v>18</v>
      </c>
      <c r="I7" s="4"/>
      <c r="J7" s="6">
        <v>170</v>
      </c>
      <c r="K7" s="6"/>
      <c r="L7" s="5">
        <f t="shared" si="0"/>
        <v>0</v>
      </c>
      <c r="M7" s="5">
        <f t="shared" si="1"/>
        <v>0</v>
      </c>
      <c r="N7" s="10"/>
      <c r="O7" s="5">
        <f t="shared" si="2"/>
        <v>0</v>
      </c>
    </row>
    <row r="8" spans="1:15" ht="75" x14ac:dyDescent="0.25">
      <c r="A8" s="4">
        <v>96</v>
      </c>
      <c r="B8" s="7"/>
      <c r="C8" s="7" t="s">
        <v>54</v>
      </c>
      <c r="D8" s="7" t="s">
        <v>138</v>
      </c>
      <c r="E8" s="7"/>
      <c r="F8" s="7"/>
      <c r="G8" s="7"/>
      <c r="H8" s="4" t="s">
        <v>18</v>
      </c>
      <c r="I8" s="4"/>
      <c r="J8" s="6">
        <v>300</v>
      </c>
      <c r="K8" s="6"/>
      <c r="L8" s="5">
        <f t="shared" si="0"/>
        <v>0</v>
      </c>
      <c r="M8" s="5">
        <f t="shared" si="1"/>
        <v>0</v>
      </c>
      <c r="N8" s="10"/>
      <c r="O8" s="5">
        <f t="shared" si="2"/>
        <v>0</v>
      </c>
    </row>
    <row r="9" spans="1:15" ht="75" x14ac:dyDescent="0.25">
      <c r="A9" s="4">
        <v>97</v>
      </c>
      <c r="B9" s="7"/>
      <c r="C9" s="7" t="s">
        <v>54</v>
      </c>
      <c r="D9" s="7" t="s">
        <v>139</v>
      </c>
      <c r="E9" s="7"/>
      <c r="F9" s="7"/>
      <c r="G9" s="7"/>
      <c r="H9" s="4" t="s">
        <v>18</v>
      </c>
      <c r="I9" s="4"/>
      <c r="J9" s="6">
        <v>40</v>
      </c>
      <c r="K9" s="6"/>
      <c r="L9" s="5">
        <f t="shared" si="0"/>
        <v>0</v>
      </c>
      <c r="M9" s="5">
        <f t="shared" si="1"/>
        <v>0</v>
      </c>
      <c r="N9" s="10"/>
      <c r="O9" s="5">
        <f t="shared" si="2"/>
        <v>0</v>
      </c>
    </row>
    <row r="10" spans="1:15" ht="75" x14ac:dyDescent="0.25">
      <c r="A10" s="4">
        <v>98</v>
      </c>
      <c r="B10" s="7"/>
      <c r="C10" s="7" t="s">
        <v>54</v>
      </c>
      <c r="D10" s="7" t="s">
        <v>140</v>
      </c>
      <c r="E10" s="7"/>
      <c r="F10" s="7"/>
      <c r="G10" s="7"/>
      <c r="H10" s="4" t="s">
        <v>18</v>
      </c>
      <c r="I10" s="4"/>
      <c r="J10" s="6">
        <v>350</v>
      </c>
      <c r="K10" s="6"/>
      <c r="L10" s="5">
        <f t="shared" si="0"/>
        <v>0</v>
      </c>
      <c r="M10" s="5">
        <f t="shared" si="1"/>
        <v>0</v>
      </c>
      <c r="N10" s="10"/>
      <c r="O10" s="5">
        <f t="shared" si="2"/>
        <v>0</v>
      </c>
    </row>
    <row r="11" spans="1:15" ht="75" x14ac:dyDescent="0.25">
      <c r="A11" s="4">
        <v>99</v>
      </c>
      <c r="B11" s="7"/>
      <c r="C11" s="7" t="s">
        <v>54</v>
      </c>
      <c r="D11" s="7" t="s">
        <v>141</v>
      </c>
      <c r="E11" s="7"/>
      <c r="F11" s="7"/>
      <c r="G11" s="7"/>
      <c r="H11" s="4" t="s">
        <v>18</v>
      </c>
      <c r="I11" s="4"/>
      <c r="J11" s="6">
        <v>1500</v>
      </c>
      <c r="K11" s="6"/>
      <c r="L11" s="5">
        <f t="shared" si="0"/>
        <v>0</v>
      </c>
      <c r="M11" s="5">
        <f t="shared" si="1"/>
        <v>0</v>
      </c>
      <c r="N11" s="10"/>
      <c r="O11" s="5">
        <f t="shared" si="2"/>
        <v>0</v>
      </c>
    </row>
    <row r="12" spans="1:15" ht="75" x14ac:dyDescent="0.25">
      <c r="A12" s="4">
        <v>100</v>
      </c>
      <c r="B12" s="7"/>
      <c r="C12" s="7" t="s">
        <v>54</v>
      </c>
      <c r="D12" s="7" t="s">
        <v>142</v>
      </c>
      <c r="E12" s="7"/>
      <c r="F12" s="7"/>
      <c r="G12" s="7"/>
      <c r="H12" s="4" t="s">
        <v>18</v>
      </c>
      <c r="I12" s="4"/>
      <c r="J12" s="6">
        <v>2000</v>
      </c>
      <c r="K12" s="6"/>
      <c r="L12" s="5">
        <f t="shared" si="0"/>
        <v>0</v>
      </c>
      <c r="M12" s="5">
        <f t="shared" si="1"/>
        <v>0</v>
      </c>
      <c r="N12" s="10"/>
      <c r="O12" s="5">
        <f t="shared" si="2"/>
        <v>0</v>
      </c>
    </row>
    <row r="13" spans="1:15" ht="90" x14ac:dyDescent="0.25">
      <c r="A13" s="4">
        <v>101</v>
      </c>
      <c r="B13" s="7"/>
      <c r="C13" s="7" t="s">
        <v>49</v>
      </c>
      <c r="D13" s="7" t="s">
        <v>143</v>
      </c>
      <c r="E13" s="7"/>
      <c r="F13" s="7"/>
      <c r="G13" s="7"/>
      <c r="H13" s="4" t="s">
        <v>60</v>
      </c>
      <c r="I13" s="4"/>
      <c r="J13" s="6">
        <v>1000</v>
      </c>
      <c r="K13" s="6"/>
      <c r="L13" s="5">
        <f t="shared" si="0"/>
        <v>0</v>
      </c>
      <c r="M13" s="5">
        <f t="shared" si="1"/>
        <v>0</v>
      </c>
      <c r="N13" s="10"/>
      <c r="O13" s="5">
        <f t="shared" si="2"/>
        <v>0</v>
      </c>
    </row>
    <row r="14" spans="1:15" ht="90" x14ac:dyDescent="0.25">
      <c r="A14" s="4">
        <v>102</v>
      </c>
      <c r="B14" s="7"/>
      <c r="C14" s="7" t="s">
        <v>49</v>
      </c>
      <c r="D14" s="7" t="s">
        <v>144</v>
      </c>
      <c r="E14" s="7"/>
      <c r="F14" s="7"/>
      <c r="G14" s="7"/>
      <c r="H14" s="4" t="s">
        <v>60</v>
      </c>
      <c r="I14" s="4"/>
      <c r="J14" s="6">
        <v>1000</v>
      </c>
      <c r="K14" s="6"/>
      <c r="L14" s="5">
        <f t="shared" si="0"/>
        <v>0</v>
      </c>
      <c r="M14" s="5">
        <f t="shared" si="1"/>
        <v>0</v>
      </c>
      <c r="N14" s="10"/>
      <c r="O14" s="5">
        <f t="shared" si="2"/>
        <v>0</v>
      </c>
    </row>
    <row r="15" spans="1:15" ht="75" x14ac:dyDescent="0.25">
      <c r="A15" s="4">
        <v>103</v>
      </c>
      <c r="B15" s="7"/>
      <c r="C15" s="7" t="s">
        <v>54</v>
      </c>
      <c r="D15" s="7" t="s">
        <v>145</v>
      </c>
      <c r="E15" s="7"/>
      <c r="F15" s="7"/>
      <c r="G15" s="7"/>
      <c r="H15" s="4" t="s">
        <v>60</v>
      </c>
      <c r="I15" s="4"/>
      <c r="J15" s="6">
        <v>150</v>
      </c>
      <c r="K15" s="6"/>
      <c r="L15" s="5">
        <f t="shared" si="0"/>
        <v>0</v>
      </c>
      <c r="M15" s="5">
        <f t="shared" si="1"/>
        <v>0</v>
      </c>
      <c r="N15" s="10"/>
      <c r="O15" s="5">
        <f t="shared" si="2"/>
        <v>0</v>
      </c>
    </row>
    <row r="16" spans="1:15" ht="75" x14ac:dyDescent="0.25">
      <c r="A16" s="4">
        <v>104</v>
      </c>
      <c r="B16" s="7"/>
      <c r="C16" s="7" t="s">
        <v>54</v>
      </c>
      <c r="D16" s="7" t="s">
        <v>146</v>
      </c>
      <c r="E16" s="7"/>
      <c r="F16" s="7"/>
      <c r="G16" s="7"/>
      <c r="H16" s="4" t="s">
        <v>60</v>
      </c>
      <c r="I16" s="4"/>
      <c r="J16" s="6">
        <v>900</v>
      </c>
      <c r="K16" s="6"/>
      <c r="L16" s="5">
        <f t="shared" si="0"/>
        <v>0</v>
      </c>
      <c r="M16" s="5">
        <f t="shared" si="1"/>
        <v>0</v>
      </c>
      <c r="N16" s="10"/>
      <c r="O16" s="5">
        <f t="shared" si="2"/>
        <v>0</v>
      </c>
    </row>
    <row r="17" spans="1:15" ht="75" x14ac:dyDescent="0.25">
      <c r="A17" s="4">
        <v>105</v>
      </c>
      <c r="B17" s="7"/>
      <c r="C17" s="7" t="s">
        <v>54</v>
      </c>
      <c r="D17" s="7" t="s">
        <v>147</v>
      </c>
      <c r="E17" s="7"/>
      <c r="F17" s="7"/>
      <c r="G17" s="7"/>
      <c r="H17" s="4" t="s">
        <v>18</v>
      </c>
      <c r="I17" s="4"/>
      <c r="J17" s="6">
        <v>125</v>
      </c>
      <c r="K17" s="6"/>
      <c r="L17" s="5">
        <f t="shared" si="0"/>
        <v>0</v>
      </c>
      <c r="M17" s="5">
        <f t="shared" si="1"/>
        <v>0</v>
      </c>
      <c r="N17" s="10"/>
      <c r="O17" s="5">
        <f t="shared" si="2"/>
        <v>0</v>
      </c>
    </row>
    <row r="18" spans="1:15" ht="75" x14ac:dyDescent="0.25">
      <c r="A18" s="4">
        <v>106</v>
      </c>
      <c r="B18" s="7"/>
      <c r="C18" s="7" t="s">
        <v>54</v>
      </c>
      <c r="D18" s="7" t="s">
        <v>148</v>
      </c>
      <c r="E18" s="7"/>
      <c r="F18" s="7"/>
      <c r="G18" s="7"/>
      <c r="H18" s="4" t="s">
        <v>18</v>
      </c>
      <c r="I18" s="4"/>
      <c r="J18" s="6">
        <v>480</v>
      </c>
      <c r="K18" s="6"/>
      <c r="L18" s="5">
        <f t="shared" si="0"/>
        <v>0</v>
      </c>
      <c r="M18" s="5">
        <f t="shared" si="1"/>
        <v>0</v>
      </c>
      <c r="N18" s="10"/>
      <c r="O18" s="5">
        <f t="shared" si="2"/>
        <v>0</v>
      </c>
    </row>
    <row r="19" spans="1:15" ht="75" x14ac:dyDescent="0.25">
      <c r="A19" s="4">
        <v>107</v>
      </c>
      <c r="B19" s="7"/>
      <c r="C19" s="7" t="s">
        <v>54</v>
      </c>
      <c r="D19" s="7" t="s">
        <v>149</v>
      </c>
      <c r="E19" s="7"/>
      <c r="F19" s="7"/>
      <c r="G19" s="7"/>
      <c r="H19" s="4" t="s">
        <v>18</v>
      </c>
      <c r="I19" s="4"/>
      <c r="J19" s="6">
        <v>300</v>
      </c>
      <c r="K19" s="6"/>
      <c r="L19" s="5">
        <f t="shared" si="0"/>
        <v>0</v>
      </c>
      <c r="M19" s="5">
        <f t="shared" si="1"/>
        <v>0</v>
      </c>
      <c r="N19" s="10"/>
      <c r="O19" s="5">
        <f t="shared" si="2"/>
        <v>0</v>
      </c>
    </row>
    <row r="20" spans="1:15" ht="75" x14ac:dyDescent="0.25">
      <c r="A20" s="4">
        <v>108</v>
      </c>
      <c r="B20" s="7"/>
      <c r="C20" s="7" t="s">
        <v>54</v>
      </c>
      <c r="D20" s="7" t="s">
        <v>150</v>
      </c>
      <c r="E20" s="7"/>
      <c r="F20" s="7"/>
      <c r="G20" s="7"/>
      <c r="H20" s="4" t="s">
        <v>18</v>
      </c>
      <c r="I20" s="4"/>
      <c r="J20" s="6">
        <v>110</v>
      </c>
      <c r="K20" s="6"/>
      <c r="L20" s="5">
        <f t="shared" si="0"/>
        <v>0</v>
      </c>
      <c r="M20" s="5">
        <f t="shared" si="1"/>
        <v>0</v>
      </c>
      <c r="N20" s="10"/>
      <c r="O20" s="5">
        <f t="shared" si="2"/>
        <v>0</v>
      </c>
    </row>
    <row r="21" spans="1:15" ht="75" x14ac:dyDescent="0.25">
      <c r="A21" s="4">
        <v>109</v>
      </c>
      <c r="B21" s="7"/>
      <c r="C21" s="7" t="s">
        <v>54</v>
      </c>
      <c r="D21" s="7" t="s">
        <v>151</v>
      </c>
      <c r="E21" s="7"/>
      <c r="F21" s="7"/>
      <c r="G21" s="7"/>
      <c r="H21" s="4" t="s">
        <v>18</v>
      </c>
      <c r="I21" s="4"/>
      <c r="J21" s="6">
        <v>100</v>
      </c>
      <c r="K21" s="6"/>
      <c r="L21" s="5">
        <f t="shared" si="0"/>
        <v>0</v>
      </c>
      <c r="M21" s="5">
        <f t="shared" si="1"/>
        <v>0</v>
      </c>
      <c r="N21" s="10"/>
      <c r="O21" s="5">
        <f t="shared" si="2"/>
        <v>0</v>
      </c>
    </row>
    <row r="22" spans="1:15" ht="75" x14ac:dyDescent="0.25">
      <c r="A22" s="4">
        <v>110</v>
      </c>
      <c r="B22" s="7"/>
      <c r="C22" s="7" t="s">
        <v>54</v>
      </c>
      <c r="D22" s="7" t="s">
        <v>152</v>
      </c>
      <c r="E22" s="7"/>
      <c r="F22" s="7"/>
      <c r="G22" s="7"/>
      <c r="H22" s="4" t="s">
        <v>18</v>
      </c>
      <c r="I22" s="4"/>
      <c r="J22" s="6">
        <v>200</v>
      </c>
      <c r="K22" s="6"/>
      <c r="L22" s="5">
        <f t="shared" si="0"/>
        <v>0</v>
      </c>
      <c r="M22" s="5">
        <f t="shared" si="1"/>
        <v>0</v>
      </c>
      <c r="N22" s="10"/>
      <c r="O22" s="5">
        <f t="shared" si="2"/>
        <v>0</v>
      </c>
    </row>
    <row r="23" spans="1:15" ht="75" x14ac:dyDescent="0.25">
      <c r="A23" s="4">
        <v>111</v>
      </c>
      <c r="B23" s="7"/>
      <c r="C23" s="7" t="s">
        <v>54</v>
      </c>
      <c r="D23" s="7" t="s">
        <v>153</v>
      </c>
      <c r="E23" s="7"/>
      <c r="F23" s="7"/>
      <c r="G23" s="7"/>
      <c r="H23" s="4" t="s">
        <v>18</v>
      </c>
      <c r="I23" s="4"/>
      <c r="J23" s="6">
        <v>40</v>
      </c>
      <c r="K23" s="6"/>
      <c r="L23" s="5">
        <f t="shared" si="0"/>
        <v>0</v>
      </c>
      <c r="M23" s="5">
        <f t="shared" si="1"/>
        <v>0</v>
      </c>
      <c r="N23" s="10"/>
      <c r="O23" s="5">
        <f t="shared" si="2"/>
        <v>0</v>
      </c>
    </row>
    <row r="24" spans="1:15" ht="75" x14ac:dyDescent="0.25">
      <c r="A24" s="4">
        <v>112</v>
      </c>
      <c r="B24" s="7"/>
      <c r="C24" s="7" t="s">
        <v>54</v>
      </c>
      <c r="D24" s="7" t="s">
        <v>154</v>
      </c>
      <c r="E24" s="7"/>
      <c r="F24" s="7"/>
      <c r="G24" s="7"/>
      <c r="H24" s="4" t="s">
        <v>18</v>
      </c>
      <c r="I24" s="4"/>
      <c r="J24" s="6">
        <v>80</v>
      </c>
      <c r="K24" s="6"/>
      <c r="L24" s="5">
        <f t="shared" si="0"/>
        <v>0</v>
      </c>
      <c r="M24" s="5">
        <f t="shared" si="1"/>
        <v>0</v>
      </c>
      <c r="N24" s="10"/>
      <c r="O24" s="5">
        <f t="shared" si="2"/>
        <v>0</v>
      </c>
    </row>
    <row r="25" spans="1:15" ht="75" x14ac:dyDescent="0.25">
      <c r="A25" s="4">
        <v>113</v>
      </c>
      <c r="B25" s="7"/>
      <c r="C25" s="7" t="s">
        <v>54</v>
      </c>
      <c r="D25" s="7" t="s">
        <v>155</v>
      </c>
      <c r="E25" s="7"/>
      <c r="F25" s="7"/>
      <c r="G25" s="7"/>
      <c r="H25" s="4" t="s">
        <v>18</v>
      </c>
      <c r="I25" s="4"/>
      <c r="J25" s="6">
        <v>200</v>
      </c>
      <c r="K25" s="6"/>
      <c r="L25" s="5">
        <f t="shared" si="0"/>
        <v>0</v>
      </c>
      <c r="M25" s="5">
        <f t="shared" si="1"/>
        <v>0</v>
      </c>
      <c r="N25" s="10"/>
      <c r="O25" s="5">
        <f t="shared" si="2"/>
        <v>0</v>
      </c>
    </row>
    <row r="26" spans="1:15" ht="75" x14ac:dyDescent="0.25">
      <c r="A26" s="4">
        <v>114</v>
      </c>
      <c r="B26" s="7"/>
      <c r="C26" s="7" t="s">
        <v>49</v>
      </c>
      <c r="D26" s="7" t="s">
        <v>156</v>
      </c>
      <c r="E26" s="7"/>
      <c r="F26" s="7"/>
      <c r="G26" s="7"/>
      <c r="H26" s="4" t="s">
        <v>60</v>
      </c>
      <c r="I26" s="4"/>
      <c r="J26" s="6">
        <v>700</v>
      </c>
      <c r="K26" s="6"/>
      <c r="L26" s="5">
        <f t="shared" si="0"/>
        <v>0</v>
      </c>
      <c r="M26" s="5">
        <f t="shared" si="1"/>
        <v>0</v>
      </c>
      <c r="N26" s="10"/>
      <c r="O26" s="5">
        <f t="shared" si="2"/>
        <v>0</v>
      </c>
    </row>
    <row r="27" spans="1:15" ht="75" x14ac:dyDescent="0.25">
      <c r="A27" s="4">
        <v>115</v>
      </c>
      <c r="B27" s="7"/>
      <c r="C27" s="7" t="s">
        <v>49</v>
      </c>
      <c r="D27" s="7" t="s">
        <v>157</v>
      </c>
      <c r="E27" s="7"/>
      <c r="F27" s="7"/>
      <c r="G27" s="7"/>
      <c r="H27" s="4" t="s">
        <v>60</v>
      </c>
      <c r="I27" s="4"/>
      <c r="J27" s="6">
        <v>800</v>
      </c>
      <c r="K27" s="6"/>
      <c r="L27" s="5">
        <f t="shared" si="0"/>
        <v>0</v>
      </c>
      <c r="M27" s="5">
        <f t="shared" si="1"/>
        <v>0</v>
      </c>
      <c r="N27" s="10"/>
      <c r="O27" s="5">
        <f t="shared" si="2"/>
        <v>0</v>
      </c>
    </row>
    <row r="28" spans="1:15" ht="90" x14ac:dyDescent="0.25">
      <c r="A28" s="4">
        <v>116</v>
      </c>
      <c r="B28" s="7"/>
      <c r="C28" s="7" t="s">
        <v>49</v>
      </c>
      <c r="D28" s="7" t="s">
        <v>158</v>
      </c>
      <c r="E28" s="7"/>
      <c r="F28" s="7"/>
      <c r="G28" s="7"/>
      <c r="H28" s="4" t="s">
        <v>60</v>
      </c>
      <c r="I28" s="4"/>
      <c r="J28" s="6">
        <v>100</v>
      </c>
      <c r="K28" s="6"/>
      <c r="L28" s="5">
        <f t="shared" si="0"/>
        <v>0</v>
      </c>
      <c r="M28" s="5">
        <f t="shared" si="1"/>
        <v>0</v>
      </c>
      <c r="N28" s="10"/>
      <c r="O28" s="5">
        <f t="shared" si="2"/>
        <v>0</v>
      </c>
    </row>
    <row r="29" spans="1:15" ht="90" x14ac:dyDescent="0.25">
      <c r="A29" s="4">
        <v>117</v>
      </c>
      <c r="B29" s="7"/>
      <c r="C29" s="7" t="s">
        <v>49</v>
      </c>
      <c r="D29" s="7" t="s">
        <v>159</v>
      </c>
      <c r="E29" s="7"/>
      <c r="F29" s="7"/>
      <c r="G29" s="7"/>
      <c r="H29" s="4" t="s">
        <v>60</v>
      </c>
      <c r="I29" s="4"/>
      <c r="J29" s="6">
        <v>140</v>
      </c>
      <c r="K29" s="6"/>
      <c r="L29" s="5">
        <f t="shared" si="0"/>
        <v>0</v>
      </c>
      <c r="M29" s="5">
        <f t="shared" si="1"/>
        <v>0</v>
      </c>
      <c r="N29" s="10"/>
      <c r="O29" s="5">
        <f t="shared" si="2"/>
        <v>0</v>
      </c>
    </row>
    <row r="30" spans="1:15" ht="90" x14ac:dyDescent="0.25">
      <c r="A30" s="4">
        <v>118</v>
      </c>
      <c r="B30" s="7"/>
      <c r="C30" s="7" t="s">
        <v>54</v>
      </c>
      <c r="D30" s="7" t="s">
        <v>160</v>
      </c>
      <c r="E30" s="7"/>
      <c r="F30" s="7"/>
      <c r="G30" s="7"/>
      <c r="H30" s="4" t="s">
        <v>60</v>
      </c>
      <c r="I30" s="4"/>
      <c r="J30" s="6">
        <v>800</v>
      </c>
      <c r="K30" s="6"/>
      <c r="L30" s="5">
        <f t="shared" si="0"/>
        <v>0</v>
      </c>
      <c r="M30" s="5">
        <f t="shared" si="1"/>
        <v>0</v>
      </c>
      <c r="N30" s="10"/>
      <c r="O30" s="5">
        <f t="shared" si="2"/>
        <v>0</v>
      </c>
    </row>
    <row r="31" spans="1:15" ht="90" x14ac:dyDescent="0.25">
      <c r="A31" s="4">
        <v>119</v>
      </c>
      <c r="B31" s="7"/>
      <c r="C31" s="7" t="s">
        <v>54</v>
      </c>
      <c r="D31" s="7" t="s">
        <v>161</v>
      </c>
      <c r="E31" s="7"/>
      <c r="F31" s="7"/>
      <c r="G31" s="7"/>
      <c r="H31" s="4" t="s">
        <v>60</v>
      </c>
      <c r="I31" s="4"/>
      <c r="J31" s="6">
        <v>2200</v>
      </c>
      <c r="K31" s="6"/>
      <c r="L31" s="5">
        <f t="shared" si="0"/>
        <v>0</v>
      </c>
      <c r="M31" s="5">
        <f t="shared" si="1"/>
        <v>0</v>
      </c>
      <c r="N31" s="10"/>
      <c r="O31" s="5">
        <f t="shared" si="2"/>
        <v>0</v>
      </c>
    </row>
    <row r="32" spans="1:15" ht="75" x14ac:dyDescent="0.25">
      <c r="A32" s="4">
        <v>120</v>
      </c>
      <c r="B32" s="7"/>
      <c r="C32" s="7" t="s">
        <v>54</v>
      </c>
      <c r="D32" s="7" t="s">
        <v>162</v>
      </c>
      <c r="E32" s="7"/>
      <c r="F32" s="7"/>
      <c r="G32" s="7"/>
      <c r="H32" s="4" t="s">
        <v>18</v>
      </c>
      <c r="I32" s="4"/>
      <c r="J32" s="6">
        <v>80</v>
      </c>
      <c r="K32" s="6"/>
      <c r="L32" s="5">
        <f t="shared" si="0"/>
        <v>0</v>
      </c>
      <c r="M32" s="5">
        <f t="shared" si="1"/>
        <v>0</v>
      </c>
      <c r="N32" s="10"/>
      <c r="O32" s="5">
        <f t="shared" si="2"/>
        <v>0</v>
      </c>
    </row>
    <row r="33" spans="1:15" ht="75" x14ac:dyDescent="0.25">
      <c r="A33" s="4">
        <v>121</v>
      </c>
      <c r="B33" s="7"/>
      <c r="C33" s="7" t="s">
        <v>54</v>
      </c>
      <c r="D33" s="7" t="s">
        <v>163</v>
      </c>
      <c r="E33" s="7"/>
      <c r="F33" s="7"/>
      <c r="G33" s="7"/>
      <c r="H33" s="4" t="s">
        <v>18</v>
      </c>
      <c r="I33" s="4"/>
      <c r="J33" s="6">
        <v>380</v>
      </c>
      <c r="K33" s="6"/>
      <c r="L33" s="5">
        <f t="shared" si="0"/>
        <v>0</v>
      </c>
      <c r="M33" s="5">
        <f t="shared" si="1"/>
        <v>0</v>
      </c>
      <c r="N33" s="10"/>
      <c r="O33" s="5">
        <f t="shared" si="2"/>
        <v>0</v>
      </c>
    </row>
    <row r="34" spans="1:15" ht="75" x14ac:dyDescent="0.25">
      <c r="A34" s="4">
        <v>122</v>
      </c>
      <c r="B34" s="7"/>
      <c r="C34" s="7" t="s">
        <v>54</v>
      </c>
      <c r="D34" s="7" t="s">
        <v>164</v>
      </c>
      <c r="E34" s="7"/>
      <c r="F34" s="7"/>
      <c r="G34" s="7"/>
      <c r="H34" s="4" t="s">
        <v>18</v>
      </c>
      <c r="I34" s="4"/>
      <c r="J34" s="6">
        <v>700</v>
      </c>
      <c r="K34" s="6"/>
      <c r="L34" s="5">
        <f t="shared" si="0"/>
        <v>0</v>
      </c>
      <c r="M34" s="5">
        <f t="shared" si="1"/>
        <v>0</v>
      </c>
      <c r="N34" s="10"/>
      <c r="O34" s="5">
        <f t="shared" si="2"/>
        <v>0</v>
      </c>
    </row>
    <row r="35" spans="1:15" ht="75" x14ac:dyDescent="0.25">
      <c r="A35" s="4">
        <v>123</v>
      </c>
      <c r="B35" s="7"/>
      <c r="C35" s="7" t="s">
        <v>54</v>
      </c>
      <c r="D35" s="7" t="s">
        <v>165</v>
      </c>
      <c r="E35" s="7"/>
      <c r="F35" s="7"/>
      <c r="G35" s="7"/>
      <c r="H35" s="4" t="s">
        <v>18</v>
      </c>
      <c r="I35" s="4"/>
      <c r="J35" s="6">
        <v>120</v>
      </c>
      <c r="K35" s="6"/>
      <c r="L35" s="5">
        <f t="shared" si="0"/>
        <v>0</v>
      </c>
      <c r="M35" s="5">
        <f t="shared" si="1"/>
        <v>0</v>
      </c>
      <c r="N35" s="10"/>
      <c r="O35" s="5">
        <f t="shared" si="2"/>
        <v>0</v>
      </c>
    </row>
    <row r="36" spans="1:15" ht="75" x14ac:dyDescent="0.25">
      <c r="A36" s="4">
        <v>124</v>
      </c>
      <c r="B36" s="7"/>
      <c r="C36" s="7" t="s">
        <v>54</v>
      </c>
      <c r="D36" s="7" t="s">
        <v>166</v>
      </c>
      <c r="E36" s="7"/>
      <c r="F36" s="7"/>
      <c r="G36" s="7"/>
      <c r="H36" s="4" t="s">
        <v>18</v>
      </c>
      <c r="I36" s="4"/>
      <c r="J36" s="6">
        <v>90</v>
      </c>
      <c r="K36" s="6"/>
      <c r="L36" s="5">
        <f t="shared" ref="L36:L67" si="3">ROUND(K36*((100+N36)/100),2)</f>
        <v>0</v>
      </c>
      <c r="M36" s="5">
        <f t="shared" ref="M36:M67" si="4">J36*K36</f>
        <v>0</v>
      </c>
      <c r="N36" s="10"/>
      <c r="O36" s="5">
        <f t="shared" ref="O36:O67" si="5">J36*L36</f>
        <v>0</v>
      </c>
    </row>
    <row r="37" spans="1:15" ht="75" x14ac:dyDescent="0.25">
      <c r="A37" s="4">
        <v>125</v>
      </c>
      <c r="B37" s="7"/>
      <c r="C37" s="7" t="s">
        <v>54</v>
      </c>
      <c r="D37" s="7" t="s">
        <v>167</v>
      </c>
      <c r="E37" s="7"/>
      <c r="F37" s="7"/>
      <c r="G37" s="7"/>
      <c r="H37" s="4" t="s">
        <v>18</v>
      </c>
      <c r="I37" s="4"/>
      <c r="J37" s="6">
        <v>10</v>
      </c>
      <c r="K37" s="6"/>
      <c r="L37" s="5">
        <f t="shared" si="3"/>
        <v>0</v>
      </c>
      <c r="M37" s="5">
        <f t="shared" si="4"/>
        <v>0</v>
      </c>
      <c r="N37" s="10"/>
      <c r="O37" s="5">
        <f t="shared" si="5"/>
        <v>0</v>
      </c>
    </row>
    <row r="38" spans="1:15" ht="75" x14ac:dyDescent="0.25">
      <c r="A38" s="4">
        <v>126</v>
      </c>
      <c r="B38" s="7"/>
      <c r="C38" s="7" t="s">
        <v>54</v>
      </c>
      <c r="D38" s="7" t="s">
        <v>168</v>
      </c>
      <c r="E38" s="7"/>
      <c r="F38" s="7"/>
      <c r="G38" s="7"/>
      <c r="H38" s="4" t="s">
        <v>18</v>
      </c>
      <c r="I38" s="4"/>
      <c r="J38" s="6">
        <v>2000</v>
      </c>
      <c r="K38" s="6"/>
      <c r="L38" s="5">
        <f t="shared" si="3"/>
        <v>0</v>
      </c>
      <c r="M38" s="5">
        <f t="shared" si="4"/>
        <v>0</v>
      </c>
      <c r="N38" s="10"/>
      <c r="O38" s="5">
        <f t="shared" si="5"/>
        <v>0</v>
      </c>
    </row>
    <row r="39" spans="1:15" ht="75" x14ac:dyDescent="0.25">
      <c r="A39" s="4">
        <v>127</v>
      </c>
      <c r="B39" s="7"/>
      <c r="C39" s="7" t="s">
        <v>54</v>
      </c>
      <c r="D39" s="7" t="s">
        <v>169</v>
      </c>
      <c r="E39" s="7"/>
      <c r="F39" s="7"/>
      <c r="G39" s="7"/>
      <c r="H39" s="4" t="s">
        <v>18</v>
      </c>
      <c r="I39" s="4"/>
      <c r="J39" s="6">
        <v>1000</v>
      </c>
      <c r="K39" s="6"/>
      <c r="L39" s="5">
        <f t="shared" si="3"/>
        <v>0</v>
      </c>
      <c r="M39" s="5">
        <f t="shared" si="4"/>
        <v>0</v>
      </c>
      <c r="N39" s="10"/>
      <c r="O39" s="5">
        <f t="shared" si="5"/>
        <v>0</v>
      </c>
    </row>
    <row r="40" spans="1:15" ht="75" x14ac:dyDescent="0.25">
      <c r="A40" s="4">
        <v>128</v>
      </c>
      <c r="B40" s="7"/>
      <c r="C40" s="7" t="s">
        <v>54</v>
      </c>
      <c r="D40" s="7" t="s">
        <v>170</v>
      </c>
      <c r="E40" s="7"/>
      <c r="F40" s="7"/>
      <c r="G40" s="7"/>
      <c r="H40" s="4" t="s">
        <v>18</v>
      </c>
      <c r="I40" s="4"/>
      <c r="J40" s="6">
        <v>80</v>
      </c>
      <c r="K40" s="6"/>
      <c r="L40" s="5">
        <f t="shared" si="3"/>
        <v>0</v>
      </c>
      <c r="M40" s="5">
        <f t="shared" si="4"/>
        <v>0</v>
      </c>
      <c r="N40" s="10"/>
      <c r="O40" s="5">
        <f t="shared" si="5"/>
        <v>0</v>
      </c>
    </row>
    <row r="41" spans="1:15" ht="75" x14ac:dyDescent="0.25">
      <c r="A41" s="4">
        <v>129</v>
      </c>
      <c r="B41" s="7"/>
      <c r="C41" s="7" t="s">
        <v>54</v>
      </c>
      <c r="D41" s="7" t="s">
        <v>171</v>
      </c>
      <c r="E41" s="7"/>
      <c r="F41" s="7"/>
      <c r="G41" s="7"/>
      <c r="H41" s="4" t="s">
        <v>18</v>
      </c>
      <c r="I41" s="4"/>
      <c r="J41" s="6">
        <v>600</v>
      </c>
      <c r="K41" s="6"/>
      <c r="L41" s="5">
        <f t="shared" si="3"/>
        <v>0</v>
      </c>
      <c r="M41" s="5">
        <f t="shared" si="4"/>
        <v>0</v>
      </c>
      <c r="N41" s="10"/>
      <c r="O41" s="5">
        <f t="shared" si="5"/>
        <v>0</v>
      </c>
    </row>
    <row r="42" spans="1:15" ht="75" x14ac:dyDescent="0.25">
      <c r="A42" s="4">
        <v>130</v>
      </c>
      <c r="B42" s="7"/>
      <c r="C42" s="7" t="s">
        <v>54</v>
      </c>
      <c r="D42" s="7" t="s">
        <v>172</v>
      </c>
      <c r="E42" s="7"/>
      <c r="F42" s="7"/>
      <c r="G42" s="7"/>
      <c r="H42" s="4" t="s">
        <v>18</v>
      </c>
      <c r="I42" s="4"/>
      <c r="J42" s="6">
        <v>2400</v>
      </c>
      <c r="K42" s="6"/>
      <c r="L42" s="5">
        <f t="shared" si="3"/>
        <v>0</v>
      </c>
      <c r="M42" s="5">
        <f t="shared" si="4"/>
        <v>0</v>
      </c>
      <c r="N42" s="10"/>
      <c r="O42" s="5">
        <f t="shared" si="5"/>
        <v>0</v>
      </c>
    </row>
    <row r="43" spans="1:15" ht="90" x14ac:dyDescent="0.25">
      <c r="A43" s="4">
        <v>131</v>
      </c>
      <c r="B43" s="7"/>
      <c r="C43" s="7" t="s">
        <v>54</v>
      </c>
      <c r="D43" s="7" t="s">
        <v>173</v>
      </c>
      <c r="E43" s="7"/>
      <c r="F43" s="7"/>
      <c r="G43" s="7"/>
      <c r="H43" s="4" t="s">
        <v>18</v>
      </c>
      <c r="I43" s="4"/>
      <c r="J43" s="6">
        <v>4000</v>
      </c>
      <c r="K43" s="6"/>
      <c r="L43" s="5">
        <f t="shared" si="3"/>
        <v>0</v>
      </c>
      <c r="M43" s="5">
        <f t="shared" si="4"/>
        <v>0</v>
      </c>
      <c r="N43" s="10"/>
      <c r="O43" s="5">
        <f t="shared" si="5"/>
        <v>0</v>
      </c>
    </row>
    <row r="44" spans="1:15" ht="90" x14ac:dyDescent="0.25">
      <c r="A44" s="4">
        <v>132</v>
      </c>
      <c r="B44" s="7"/>
      <c r="C44" s="7" t="s">
        <v>54</v>
      </c>
      <c r="D44" s="7" t="s">
        <v>174</v>
      </c>
      <c r="E44" s="7"/>
      <c r="F44" s="7"/>
      <c r="G44" s="7"/>
      <c r="H44" s="4" t="s">
        <v>18</v>
      </c>
      <c r="I44" s="4"/>
      <c r="J44" s="6">
        <v>3600</v>
      </c>
      <c r="K44" s="6"/>
      <c r="L44" s="5">
        <f t="shared" si="3"/>
        <v>0</v>
      </c>
      <c r="M44" s="5">
        <f t="shared" si="4"/>
        <v>0</v>
      </c>
      <c r="N44" s="10"/>
      <c r="O44" s="5">
        <f t="shared" si="5"/>
        <v>0</v>
      </c>
    </row>
    <row r="45" spans="1:15" ht="90" x14ac:dyDescent="0.25">
      <c r="A45" s="4">
        <v>133</v>
      </c>
      <c r="B45" s="7"/>
      <c r="C45" s="7" t="s">
        <v>54</v>
      </c>
      <c r="D45" s="7" t="s">
        <v>175</v>
      </c>
      <c r="E45" s="7"/>
      <c r="F45" s="7"/>
      <c r="G45" s="7"/>
      <c r="H45" s="4" t="s">
        <v>18</v>
      </c>
      <c r="I45" s="4"/>
      <c r="J45" s="6">
        <v>2500</v>
      </c>
      <c r="K45" s="6"/>
      <c r="L45" s="5">
        <f t="shared" si="3"/>
        <v>0</v>
      </c>
      <c r="M45" s="5">
        <f t="shared" si="4"/>
        <v>0</v>
      </c>
      <c r="N45" s="10"/>
      <c r="O45" s="5">
        <f t="shared" si="5"/>
        <v>0</v>
      </c>
    </row>
    <row r="46" spans="1:15" ht="105" x14ac:dyDescent="0.25">
      <c r="A46" s="4">
        <v>134</v>
      </c>
      <c r="B46" s="7"/>
      <c r="C46" s="7" t="s">
        <v>54</v>
      </c>
      <c r="D46" s="7" t="s">
        <v>176</v>
      </c>
      <c r="E46" s="7"/>
      <c r="F46" s="7"/>
      <c r="G46" s="7"/>
      <c r="H46" s="4" t="s">
        <v>60</v>
      </c>
      <c r="I46" s="4"/>
      <c r="J46" s="6">
        <v>600</v>
      </c>
      <c r="K46" s="6"/>
      <c r="L46" s="5">
        <f t="shared" si="3"/>
        <v>0</v>
      </c>
      <c r="M46" s="5">
        <f t="shared" si="4"/>
        <v>0</v>
      </c>
      <c r="N46" s="10"/>
      <c r="O46" s="5">
        <f t="shared" si="5"/>
        <v>0</v>
      </c>
    </row>
    <row r="47" spans="1:15" ht="105" x14ac:dyDescent="0.25">
      <c r="A47" s="4">
        <v>135</v>
      </c>
      <c r="B47" s="7"/>
      <c r="C47" s="7" t="s">
        <v>54</v>
      </c>
      <c r="D47" s="7" t="s">
        <v>177</v>
      </c>
      <c r="E47" s="7"/>
      <c r="F47" s="7"/>
      <c r="G47" s="7"/>
      <c r="H47" s="4" t="s">
        <v>60</v>
      </c>
      <c r="I47" s="4"/>
      <c r="J47" s="6">
        <v>500</v>
      </c>
      <c r="K47" s="6"/>
      <c r="L47" s="5">
        <f t="shared" si="3"/>
        <v>0</v>
      </c>
      <c r="M47" s="5">
        <f t="shared" si="4"/>
        <v>0</v>
      </c>
      <c r="N47" s="10"/>
      <c r="O47" s="5">
        <f t="shared" si="5"/>
        <v>0</v>
      </c>
    </row>
    <row r="48" spans="1:15" ht="105" x14ac:dyDescent="0.25">
      <c r="A48" s="4">
        <v>136</v>
      </c>
      <c r="B48" s="7"/>
      <c r="C48" s="7" t="s">
        <v>54</v>
      </c>
      <c r="D48" s="7" t="s">
        <v>178</v>
      </c>
      <c r="E48" s="7"/>
      <c r="F48" s="7"/>
      <c r="G48" s="7"/>
      <c r="H48" s="4" t="s">
        <v>60</v>
      </c>
      <c r="I48" s="4"/>
      <c r="J48" s="6">
        <v>2000</v>
      </c>
      <c r="K48" s="6"/>
      <c r="L48" s="5">
        <f t="shared" si="3"/>
        <v>0</v>
      </c>
      <c r="M48" s="5">
        <f t="shared" si="4"/>
        <v>0</v>
      </c>
      <c r="N48" s="10"/>
      <c r="O48" s="5">
        <f t="shared" si="5"/>
        <v>0</v>
      </c>
    </row>
    <row r="49" spans="1:15" ht="105" x14ac:dyDescent="0.25">
      <c r="A49" s="4">
        <v>137</v>
      </c>
      <c r="B49" s="7"/>
      <c r="C49" s="7" t="s">
        <v>54</v>
      </c>
      <c r="D49" s="7" t="s">
        <v>179</v>
      </c>
      <c r="E49" s="7"/>
      <c r="F49" s="7"/>
      <c r="G49" s="7"/>
      <c r="H49" s="4" t="s">
        <v>60</v>
      </c>
      <c r="I49" s="4"/>
      <c r="J49" s="6">
        <v>8000</v>
      </c>
      <c r="K49" s="6"/>
      <c r="L49" s="5">
        <f t="shared" si="3"/>
        <v>0</v>
      </c>
      <c r="M49" s="5">
        <f t="shared" si="4"/>
        <v>0</v>
      </c>
      <c r="N49" s="10"/>
      <c r="O49" s="5">
        <f t="shared" si="5"/>
        <v>0</v>
      </c>
    </row>
    <row r="50" spans="1:15" ht="75" x14ac:dyDescent="0.25">
      <c r="A50" s="4">
        <v>138</v>
      </c>
      <c r="B50" s="7"/>
      <c r="C50" s="7" t="s">
        <v>54</v>
      </c>
      <c r="D50" s="7" t="s">
        <v>180</v>
      </c>
      <c r="E50" s="7"/>
      <c r="F50" s="7"/>
      <c r="G50" s="7"/>
      <c r="H50" s="4" t="s">
        <v>18</v>
      </c>
      <c r="I50" s="4"/>
      <c r="J50" s="6">
        <v>8000</v>
      </c>
      <c r="K50" s="6"/>
      <c r="L50" s="5">
        <f t="shared" si="3"/>
        <v>0</v>
      </c>
      <c r="M50" s="5">
        <f t="shared" si="4"/>
        <v>0</v>
      </c>
      <c r="N50" s="10"/>
      <c r="O50" s="5">
        <f t="shared" si="5"/>
        <v>0</v>
      </c>
    </row>
    <row r="51" spans="1:15" ht="90" x14ac:dyDescent="0.25">
      <c r="A51" s="4">
        <v>139</v>
      </c>
      <c r="B51" s="7"/>
      <c r="C51" s="7" t="s">
        <v>54</v>
      </c>
      <c r="D51" s="7" t="s">
        <v>181</v>
      </c>
      <c r="E51" s="7"/>
      <c r="F51" s="7"/>
      <c r="G51" s="7"/>
      <c r="H51" s="4" t="s">
        <v>18</v>
      </c>
      <c r="I51" s="4"/>
      <c r="J51" s="6">
        <v>4200</v>
      </c>
      <c r="K51" s="6"/>
      <c r="L51" s="5">
        <f t="shared" si="3"/>
        <v>0</v>
      </c>
      <c r="M51" s="5">
        <f t="shared" si="4"/>
        <v>0</v>
      </c>
      <c r="N51" s="10"/>
      <c r="O51" s="5">
        <f t="shared" si="5"/>
        <v>0</v>
      </c>
    </row>
    <row r="52" spans="1:15" ht="90" x14ac:dyDescent="0.25">
      <c r="A52" s="4">
        <v>140</v>
      </c>
      <c r="B52" s="7"/>
      <c r="C52" s="7" t="s">
        <v>54</v>
      </c>
      <c r="D52" s="7" t="s">
        <v>182</v>
      </c>
      <c r="E52" s="7"/>
      <c r="F52" s="7"/>
      <c r="G52" s="7"/>
      <c r="H52" s="4" t="s">
        <v>18</v>
      </c>
      <c r="I52" s="4"/>
      <c r="J52" s="6">
        <v>1000</v>
      </c>
      <c r="K52" s="6"/>
      <c r="L52" s="5">
        <f t="shared" si="3"/>
        <v>0</v>
      </c>
      <c r="M52" s="5">
        <f t="shared" si="4"/>
        <v>0</v>
      </c>
      <c r="N52" s="10"/>
      <c r="O52" s="5">
        <f t="shared" si="5"/>
        <v>0</v>
      </c>
    </row>
    <row r="53" spans="1:15" ht="75" x14ac:dyDescent="0.25">
      <c r="A53" s="4">
        <v>141</v>
      </c>
      <c r="B53" s="7"/>
      <c r="C53" s="7" t="s">
        <v>54</v>
      </c>
      <c r="D53" s="7" t="s">
        <v>183</v>
      </c>
      <c r="E53" s="7"/>
      <c r="F53" s="7"/>
      <c r="G53" s="7"/>
      <c r="H53" s="4" t="s">
        <v>18</v>
      </c>
      <c r="I53" s="4"/>
      <c r="J53" s="6">
        <v>900</v>
      </c>
      <c r="K53" s="6"/>
      <c r="L53" s="5">
        <f t="shared" si="3"/>
        <v>0</v>
      </c>
      <c r="M53" s="5">
        <f t="shared" si="4"/>
        <v>0</v>
      </c>
      <c r="N53" s="10"/>
      <c r="O53" s="5">
        <f t="shared" si="5"/>
        <v>0</v>
      </c>
    </row>
    <row r="54" spans="1:15" ht="75" x14ac:dyDescent="0.25">
      <c r="A54" s="4">
        <v>142</v>
      </c>
      <c r="B54" s="7"/>
      <c r="C54" s="7" t="s">
        <v>54</v>
      </c>
      <c r="D54" s="7" t="s">
        <v>184</v>
      </c>
      <c r="E54" s="7"/>
      <c r="F54" s="7"/>
      <c r="G54" s="7"/>
      <c r="H54" s="4" t="s">
        <v>18</v>
      </c>
      <c r="I54" s="4"/>
      <c r="J54" s="6">
        <v>9000</v>
      </c>
      <c r="K54" s="6"/>
      <c r="L54" s="5">
        <f t="shared" si="3"/>
        <v>0</v>
      </c>
      <c r="M54" s="5">
        <f t="shared" si="4"/>
        <v>0</v>
      </c>
      <c r="N54" s="10"/>
      <c r="O54" s="5">
        <f t="shared" si="5"/>
        <v>0</v>
      </c>
    </row>
    <row r="55" spans="1:15" ht="105" x14ac:dyDescent="0.25">
      <c r="A55" s="4">
        <v>143</v>
      </c>
      <c r="B55" s="7"/>
      <c r="C55" s="7" t="s">
        <v>54</v>
      </c>
      <c r="D55" s="7" t="s">
        <v>185</v>
      </c>
      <c r="E55" s="7"/>
      <c r="F55" s="7"/>
      <c r="G55" s="7"/>
      <c r="H55" s="4" t="s">
        <v>18</v>
      </c>
      <c r="I55" s="4"/>
      <c r="J55" s="6">
        <v>5</v>
      </c>
      <c r="K55" s="6"/>
      <c r="L55" s="5">
        <f t="shared" si="3"/>
        <v>0</v>
      </c>
      <c r="M55" s="5">
        <f t="shared" si="4"/>
        <v>0</v>
      </c>
      <c r="N55" s="10"/>
      <c r="O55" s="5">
        <f t="shared" si="5"/>
        <v>0</v>
      </c>
    </row>
    <row r="56" spans="1:15" ht="75" x14ac:dyDescent="0.25">
      <c r="A56" s="4">
        <v>144</v>
      </c>
      <c r="B56" s="7"/>
      <c r="C56" s="7" t="s">
        <v>16</v>
      </c>
      <c r="D56" s="7" t="s">
        <v>186</v>
      </c>
      <c r="E56" s="7"/>
      <c r="F56" s="7"/>
      <c r="G56" s="7"/>
      <c r="H56" s="4" t="s">
        <v>60</v>
      </c>
      <c r="I56" s="4"/>
      <c r="J56" s="6">
        <v>4000</v>
      </c>
      <c r="K56" s="6"/>
      <c r="L56" s="5">
        <f t="shared" si="3"/>
        <v>0</v>
      </c>
      <c r="M56" s="5">
        <f t="shared" si="4"/>
        <v>0</v>
      </c>
      <c r="N56" s="10"/>
      <c r="O56" s="5">
        <f t="shared" si="5"/>
        <v>0</v>
      </c>
    </row>
    <row r="57" spans="1:15" ht="75" x14ac:dyDescent="0.25">
      <c r="A57" s="4">
        <v>145</v>
      </c>
      <c r="B57" s="7"/>
      <c r="C57" s="7" t="s">
        <v>54</v>
      </c>
      <c r="D57" s="7" t="s">
        <v>187</v>
      </c>
      <c r="E57" s="7"/>
      <c r="F57" s="7"/>
      <c r="G57" s="7"/>
      <c r="H57" s="4" t="s">
        <v>18</v>
      </c>
      <c r="I57" s="4"/>
      <c r="J57" s="6">
        <v>500</v>
      </c>
      <c r="K57" s="6"/>
      <c r="L57" s="5">
        <f t="shared" si="3"/>
        <v>0</v>
      </c>
      <c r="M57" s="5">
        <f t="shared" si="4"/>
        <v>0</v>
      </c>
      <c r="N57" s="10"/>
      <c r="O57" s="5">
        <f t="shared" si="5"/>
        <v>0</v>
      </c>
    </row>
    <row r="58" spans="1:15" ht="75" x14ac:dyDescent="0.25">
      <c r="A58" s="4">
        <v>146</v>
      </c>
      <c r="B58" s="7"/>
      <c r="C58" s="7" t="s">
        <v>54</v>
      </c>
      <c r="D58" s="7" t="s">
        <v>188</v>
      </c>
      <c r="E58" s="7"/>
      <c r="F58" s="7"/>
      <c r="G58" s="7"/>
      <c r="H58" s="4" t="s">
        <v>18</v>
      </c>
      <c r="I58" s="4"/>
      <c r="J58" s="6">
        <v>600</v>
      </c>
      <c r="K58" s="6"/>
      <c r="L58" s="5">
        <f t="shared" si="3"/>
        <v>0</v>
      </c>
      <c r="M58" s="5">
        <f t="shared" si="4"/>
        <v>0</v>
      </c>
      <c r="N58" s="10"/>
      <c r="O58" s="5">
        <f t="shared" si="5"/>
        <v>0</v>
      </c>
    </row>
    <row r="59" spans="1:15" ht="75" x14ac:dyDescent="0.25">
      <c r="A59" s="4">
        <v>147</v>
      </c>
      <c r="B59" s="7"/>
      <c r="C59" s="7" t="s">
        <v>54</v>
      </c>
      <c r="D59" s="7" t="s">
        <v>189</v>
      </c>
      <c r="E59" s="7"/>
      <c r="F59" s="7"/>
      <c r="G59" s="7"/>
      <c r="H59" s="4" t="s">
        <v>18</v>
      </c>
      <c r="I59" s="4"/>
      <c r="J59" s="6">
        <v>160</v>
      </c>
      <c r="K59" s="6"/>
      <c r="L59" s="5">
        <f t="shared" si="3"/>
        <v>0</v>
      </c>
      <c r="M59" s="5">
        <f t="shared" si="4"/>
        <v>0</v>
      </c>
      <c r="N59" s="10"/>
      <c r="O59" s="5">
        <f t="shared" si="5"/>
        <v>0</v>
      </c>
    </row>
    <row r="60" spans="1:15" ht="75" x14ac:dyDescent="0.25">
      <c r="A60" s="4">
        <v>148</v>
      </c>
      <c r="B60" s="7"/>
      <c r="C60" s="7" t="s">
        <v>54</v>
      </c>
      <c r="D60" s="7" t="s">
        <v>190</v>
      </c>
      <c r="E60" s="7"/>
      <c r="F60" s="7"/>
      <c r="G60" s="7"/>
      <c r="H60" s="4" t="s">
        <v>18</v>
      </c>
      <c r="I60" s="4"/>
      <c r="J60" s="6">
        <v>80</v>
      </c>
      <c r="K60" s="6"/>
      <c r="L60" s="5">
        <f t="shared" si="3"/>
        <v>0</v>
      </c>
      <c r="M60" s="5">
        <f t="shared" si="4"/>
        <v>0</v>
      </c>
      <c r="N60" s="10"/>
      <c r="O60" s="5">
        <f t="shared" si="5"/>
        <v>0</v>
      </c>
    </row>
    <row r="61" spans="1:15" ht="75" x14ac:dyDescent="0.25">
      <c r="A61" s="4">
        <v>149</v>
      </c>
      <c r="B61" s="7"/>
      <c r="C61" s="7" t="s">
        <v>54</v>
      </c>
      <c r="D61" s="7" t="s">
        <v>191</v>
      </c>
      <c r="E61" s="7"/>
      <c r="F61" s="7"/>
      <c r="G61" s="7"/>
      <c r="H61" s="4" t="s">
        <v>18</v>
      </c>
      <c r="I61" s="4"/>
      <c r="J61" s="6">
        <v>35</v>
      </c>
      <c r="K61" s="6"/>
      <c r="L61" s="5">
        <f t="shared" si="3"/>
        <v>0</v>
      </c>
      <c r="M61" s="5">
        <f t="shared" si="4"/>
        <v>0</v>
      </c>
      <c r="N61" s="10"/>
      <c r="O61" s="5">
        <f t="shared" si="5"/>
        <v>0</v>
      </c>
    </row>
    <row r="62" spans="1:15" ht="75" x14ac:dyDescent="0.25">
      <c r="A62" s="4">
        <v>150</v>
      </c>
      <c r="B62" s="7"/>
      <c r="C62" s="7" t="s">
        <v>54</v>
      </c>
      <c r="D62" s="7" t="s">
        <v>192</v>
      </c>
      <c r="E62" s="7"/>
      <c r="F62" s="7"/>
      <c r="G62" s="7"/>
      <c r="H62" s="4" t="s">
        <v>18</v>
      </c>
      <c r="I62" s="4"/>
      <c r="J62" s="6">
        <v>40</v>
      </c>
      <c r="K62" s="6"/>
      <c r="L62" s="5">
        <f t="shared" si="3"/>
        <v>0</v>
      </c>
      <c r="M62" s="5">
        <f t="shared" si="4"/>
        <v>0</v>
      </c>
      <c r="N62" s="10"/>
      <c r="O62" s="5">
        <f t="shared" si="5"/>
        <v>0</v>
      </c>
    </row>
    <row r="63" spans="1:15" ht="90" x14ac:dyDescent="0.25">
      <c r="A63" s="4">
        <v>151</v>
      </c>
      <c r="B63" s="7"/>
      <c r="C63" s="7" t="s">
        <v>54</v>
      </c>
      <c r="D63" s="7" t="s">
        <v>193</v>
      </c>
      <c r="E63" s="7"/>
      <c r="F63" s="7"/>
      <c r="G63" s="7"/>
      <c r="H63" s="4" t="s">
        <v>18</v>
      </c>
      <c r="I63" s="4"/>
      <c r="J63" s="6">
        <v>20</v>
      </c>
      <c r="K63" s="6"/>
      <c r="L63" s="5">
        <f t="shared" si="3"/>
        <v>0</v>
      </c>
      <c r="M63" s="5">
        <f t="shared" si="4"/>
        <v>0</v>
      </c>
      <c r="N63" s="10"/>
      <c r="O63" s="5">
        <f t="shared" si="5"/>
        <v>0</v>
      </c>
    </row>
    <row r="64" spans="1:15" ht="90" x14ac:dyDescent="0.25">
      <c r="A64" s="4">
        <v>152</v>
      </c>
      <c r="B64" s="7"/>
      <c r="C64" s="7" t="s">
        <v>54</v>
      </c>
      <c r="D64" s="7" t="s">
        <v>194</v>
      </c>
      <c r="E64" s="7"/>
      <c r="F64" s="7"/>
      <c r="G64" s="7"/>
      <c r="H64" s="4" t="s">
        <v>18</v>
      </c>
      <c r="I64" s="4"/>
      <c r="J64" s="6">
        <v>300</v>
      </c>
      <c r="K64" s="6"/>
      <c r="L64" s="5">
        <f t="shared" si="3"/>
        <v>0</v>
      </c>
      <c r="M64" s="5">
        <f t="shared" si="4"/>
        <v>0</v>
      </c>
      <c r="N64" s="10"/>
      <c r="O64" s="5">
        <f t="shared" si="5"/>
        <v>0</v>
      </c>
    </row>
    <row r="65" spans="1:15" ht="90" x14ac:dyDescent="0.25">
      <c r="A65" s="4">
        <v>153</v>
      </c>
      <c r="B65" s="7"/>
      <c r="C65" s="7" t="s">
        <v>54</v>
      </c>
      <c r="D65" s="7" t="s">
        <v>195</v>
      </c>
      <c r="E65" s="7"/>
      <c r="F65" s="7"/>
      <c r="G65" s="7"/>
      <c r="H65" s="4" t="s">
        <v>18</v>
      </c>
      <c r="I65" s="4"/>
      <c r="J65" s="6">
        <v>120</v>
      </c>
      <c r="K65" s="6"/>
      <c r="L65" s="5">
        <f t="shared" si="3"/>
        <v>0</v>
      </c>
      <c r="M65" s="5">
        <f t="shared" si="4"/>
        <v>0</v>
      </c>
      <c r="N65" s="10"/>
      <c r="O65" s="5">
        <f t="shared" si="5"/>
        <v>0</v>
      </c>
    </row>
    <row r="66" spans="1:15" ht="75" x14ac:dyDescent="0.25">
      <c r="A66" s="4">
        <v>154</v>
      </c>
      <c r="B66" s="7"/>
      <c r="C66" s="7" t="s">
        <v>54</v>
      </c>
      <c r="D66" s="7" t="s">
        <v>196</v>
      </c>
      <c r="E66" s="7"/>
      <c r="F66" s="7"/>
      <c r="G66" s="7"/>
      <c r="H66" s="4" t="s">
        <v>18</v>
      </c>
      <c r="I66" s="4"/>
      <c r="J66" s="6">
        <v>20</v>
      </c>
      <c r="K66" s="6"/>
      <c r="L66" s="5">
        <f t="shared" si="3"/>
        <v>0</v>
      </c>
      <c r="M66" s="5">
        <f t="shared" si="4"/>
        <v>0</v>
      </c>
      <c r="N66" s="10"/>
      <c r="O66" s="5">
        <f t="shared" si="5"/>
        <v>0</v>
      </c>
    </row>
    <row r="67" spans="1:15" ht="105" x14ac:dyDescent="0.25">
      <c r="A67" s="4">
        <v>155</v>
      </c>
      <c r="B67" s="7"/>
      <c r="C67" s="7" t="s">
        <v>54</v>
      </c>
      <c r="D67" s="7" t="s">
        <v>197</v>
      </c>
      <c r="E67" s="7"/>
      <c r="F67" s="7"/>
      <c r="G67" s="7"/>
      <c r="H67" s="4" t="s">
        <v>18</v>
      </c>
      <c r="I67" s="4"/>
      <c r="J67" s="6">
        <v>400</v>
      </c>
      <c r="K67" s="6"/>
      <c r="L67" s="5">
        <f t="shared" si="3"/>
        <v>0</v>
      </c>
      <c r="M67" s="5">
        <f t="shared" si="4"/>
        <v>0</v>
      </c>
      <c r="N67" s="10"/>
      <c r="O67" s="5">
        <f t="shared" si="5"/>
        <v>0</v>
      </c>
    </row>
    <row r="68" spans="1:15" ht="120" x14ac:dyDescent="0.25">
      <c r="A68" s="4">
        <v>156</v>
      </c>
      <c r="B68" s="7"/>
      <c r="C68" s="7" t="s">
        <v>54</v>
      </c>
      <c r="D68" s="7" t="s">
        <v>198</v>
      </c>
      <c r="E68" s="7"/>
      <c r="F68" s="7"/>
      <c r="G68" s="7"/>
      <c r="H68" s="4" t="s">
        <v>18</v>
      </c>
      <c r="I68" s="4"/>
      <c r="J68" s="6">
        <v>250</v>
      </c>
      <c r="K68" s="6"/>
      <c r="L68" s="5">
        <f t="shared" ref="L68:L99" si="6">ROUND(K68*((100+N68)/100),2)</f>
        <v>0</v>
      </c>
      <c r="M68" s="5">
        <f t="shared" ref="M68:M95" si="7">J68*K68</f>
        <v>0</v>
      </c>
      <c r="N68" s="10"/>
      <c r="O68" s="5">
        <f t="shared" ref="O68:O95" si="8">J68*L68</f>
        <v>0</v>
      </c>
    </row>
    <row r="69" spans="1:15" ht="90" x14ac:dyDescent="0.25">
      <c r="A69" s="4">
        <v>157</v>
      </c>
      <c r="B69" s="7"/>
      <c r="C69" s="7" t="s">
        <v>49</v>
      </c>
      <c r="D69" s="7" t="s">
        <v>199</v>
      </c>
      <c r="E69" s="7"/>
      <c r="F69" s="7"/>
      <c r="G69" s="7"/>
      <c r="H69" s="4" t="s">
        <v>60</v>
      </c>
      <c r="I69" s="4"/>
      <c r="J69" s="6">
        <v>180</v>
      </c>
      <c r="K69" s="6"/>
      <c r="L69" s="5">
        <f t="shared" si="6"/>
        <v>0</v>
      </c>
      <c r="M69" s="5">
        <f t="shared" si="7"/>
        <v>0</v>
      </c>
      <c r="N69" s="10"/>
      <c r="O69" s="5">
        <f t="shared" si="8"/>
        <v>0</v>
      </c>
    </row>
    <row r="70" spans="1:15" ht="105" x14ac:dyDescent="0.25">
      <c r="A70" s="4">
        <v>158</v>
      </c>
      <c r="B70" s="7"/>
      <c r="C70" s="7" t="s">
        <v>54</v>
      </c>
      <c r="D70" s="7" t="s">
        <v>200</v>
      </c>
      <c r="E70" s="7"/>
      <c r="F70" s="7"/>
      <c r="G70" s="7"/>
      <c r="H70" s="4" t="s">
        <v>60</v>
      </c>
      <c r="I70" s="4"/>
      <c r="J70" s="6">
        <v>3000</v>
      </c>
      <c r="K70" s="6"/>
      <c r="L70" s="5">
        <f t="shared" si="6"/>
        <v>0</v>
      </c>
      <c r="M70" s="5">
        <f t="shared" si="7"/>
        <v>0</v>
      </c>
      <c r="N70" s="10"/>
      <c r="O70" s="5">
        <f t="shared" si="8"/>
        <v>0</v>
      </c>
    </row>
    <row r="71" spans="1:15" ht="75" x14ac:dyDescent="0.25">
      <c r="A71" s="4">
        <v>159</v>
      </c>
      <c r="B71" s="7"/>
      <c r="C71" s="7" t="s">
        <v>54</v>
      </c>
      <c r="D71" s="7" t="s">
        <v>201</v>
      </c>
      <c r="E71" s="7"/>
      <c r="F71" s="7"/>
      <c r="G71" s="7"/>
      <c r="H71" s="4" t="s">
        <v>18</v>
      </c>
      <c r="I71" s="4"/>
      <c r="J71" s="6">
        <v>45</v>
      </c>
      <c r="K71" s="6"/>
      <c r="L71" s="5">
        <f t="shared" si="6"/>
        <v>0</v>
      </c>
      <c r="M71" s="5">
        <f t="shared" si="7"/>
        <v>0</v>
      </c>
      <c r="N71" s="10"/>
      <c r="O71" s="5">
        <f t="shared" si="8"/>
        <v>0</v>
      </c>
    </row>
    <row r="72" spans="1:15" ht="75" x14ac:dyDescent="0.25">
      <c r="A72" s="4">
        <v>160</v>
      </c>
      <c r="B72" s="7"/>
      <c r="C72" s="7" t="s">
        <v>54</v>
      </c>
      <c r="D72" s="7" t="s">
        <v>202</v>
      </c>
      <c r="E72" s="7"/>
      <c r="F72" s="7"/>
      <c r="G72" s="7"/>
      <c r="H72" s="4" t="s">
        <v>18</v>
      </c>
      <c r="I72" s="4"/>
      <c r="J72" s="6">
        <v>80</v>
      </c>
      <c r="K72" s="6"/>
      <c r="L72" s="5">
        <f t="shared" si="6"/>
        <v>0</v>
      </c>
      <c r="M72" s="5">
        <f t="shared" si="7"/>
        <v>0</v>
      </c>
      <c r="N72" s="10"/>
      <c r="O72" s="5">
        <f t="shared" si="8"/>
        <v>0</v>
      </c>
    </row>
    <row r="73" spans="1:15" ht="75" x14ac:dyDescent="0.25">
      <c r="A73" s="4">
        <v>161</v>
      </c>
      <c r="B73" s="7"/>
      <c r="C73" s="7" t="s">
        <v>54</v>
      </c>
      <c r="D73" s="7" t="s">
        <v>203</v>
      </c>
      <c r="E73" s="7"/>
      <c r="F73" s="7"/>
      <c r="G73" s="7"/>
      <c r="H73" s="4" t="s">
        <v>60</v>
      </c>
      <c r="I73" s="4"/>
      <c r="J73" s="6">
        <v>14000</v>
      </c>
      <c r="K73" s="6"/>
      <c r="L73" s="5">
        <f t="shared" si="6"/>
        <v>0</v>
      </c>
      <c r="M73" s="5">
        <f t="shared" si="7"/>
        <v>0</v>
      </c>
      <c r="N73" s="10"/>
      <c r="O73" s="5">
        <f t="shared" si="8"/>
        <v>0</v>
      </c>
    </row>
    <row r="74" spans="1:15" ht="75" x14ac:dyDescent="0.25">
      <c r="A74" s="4">
        <v>162</v>
      </c>
      <c r="B74" s="7"/>
      <c r="C74" s="7" t="s">
        <v>54</v>
      </c>
      <c r="D74" s="7" t="s">
        <v>204</v>
      </c>
      <c r="E74" s="7"/>
      <c r="F74" s="7"/>
      <c r="G74" s="7"/>
      <c r="H74" s="4" t="s">
        <v>18</v>
      </c>
      <c r="I74" s="4"/>
      <c r="J74" s="6">
        <v>350</v>
      </c>
      <c r="K74" s="6"/>
      <c r="L74" s="5">
        <f t="shared" si="6"/>
        <v>0</v>
      </c>
      <c r="M74" s="5">
        <f t="shared" si="7"/>
        <v>0</v>
      </c>
      <c r="N74" s="10"/>
      <c r="O74" s="5">
        <f t="shared" si="8"/>
        <v>0</v>
      </c>
    </row>
    <row r="75" spans="1:15" ht="75" x14ac:dyDescent="0.25">
      <c r="A75" s="4">
        <v>163</v>
      </c>
      <c r="B75" s="7"/>
      <c r="C75" s="7" t="s">
        <v>54</v>
      </c>
      <c r="D75" s="7" t="s">
        <v>205</v>
      </c>
      <c r="E75" s="7"/>
      <c r="F75" s="7"/>
      <c r="G75" s="7"/>
      <c r="H75" s="4" t="s">
        <v>18</v>
      </c>
      <c r="I75" s="4"/>
      <c r="J75" s="6">
        <v>3</v>
      </c>
      <c r="K75" s="6"/>
      <c r="L75" s="5">
        <f t="shared" si="6"/>
        <v>0</v>
      </c>
      <c r="M75" s="5">
        <f t="shared" si="7"/>
        <v>0</v>
      </c>
      <c r="N75" s="10"/>
      <c r="O75" s="5">
        <f t="shared" si="8"/>
        <v>0</v>
      </c>
    </row>
    <row r="76" spans="1:15" ht="75" x14ac:dyDescent="0.25">
      <c r="A76" s="4">
        <v>164</v>
      </c>
      <c r="B76" s="7"/>
      <c r="C76" s="7" t="s">
        <v>54</v>
      </c>
      <c r="D76" s="7" t="s">
        <v>206</v>
      </c>
      <c r="E76" s="7"/>
      <c r="F76" s="7"/>
      <c r="G76" s="7"/>
      <c r="H76" s="4" t="s">
        <v>18</v>
      </c>
      <c r="I76" s="4"/>
      <c r="J76" s="6">
        <v>30</v>
      </c>
      <c r="K76" s="6"/>
      <c r="L76" s="5">
        <f t="shared" si="6"/>
        <v>0</v>
      </c>
      <c r="M76" s="5">
        <f t="shared" si="7"/>
        <v>0</v>
      </c>
      <c r="N76" s="10"/>
      <c r="O76" s="5">
        <f t="shared" si="8"/>
        <v>0</v>
      </c>
    </row>
    <row r="77" spans="1:15" ht="75" x14ac:dyDescent="0.25">
      <c r="A77" s="4">
        <v>165</v>
      </c>
      <c r="B77" s="7"/>
      <c r="C77" s="7" t="s">
        <v>54</v>
      </c>
      <c r="D77" s="7" t="s">
        <v>207</v>
      </c>
      <c r="E77" s="7"/>
      <c r="F77" s="7"/>
      <c r="G77" s="7"/>
      <c r="H77" s="4" t="s">
        <v>18</v>
      </c>
      <c r="I77" s="4"/>
      <c r="J77" s="6">
        <v>60</v>
      </c>
      <c r="K77" s="6"/>
      <c r="L77" s="5">
        <f t="shared" si="6"/>
        <v>0</v>
      </c>
      <c r="M77" s="5">
        <f t="shared" si="7"/>
        <v>0</v>
      </c>
      <c r="N77" s="10"/>
      <c r="O77" s="5">
        <f t="shared" si="8"/>
        <v>0</v>
      </c>
    </row>
    <row r="78" spans="1:15" ht="75" x14ac:dyDescent="0.25">
      <c r="A78" s="4">
        <v>166</v>
      </c>
      <c r="B78" s="7"/>
      <c r="C78" s="7" t="s">
        <v>54</v>
      </c>
      <c r="D78" s="7" t="s">
        <v>208</v>
      </c>
      <c r="E78" s="7"/>
      <c r="F78" s="7"/>
      <c r="G78" s="7"/>
      <c r="H78" s="4" t="s">
        <v>18</v>
      </c>
      <c r="I78" s="4"/>
      <c r="J78" s="6">
        <v>100</v>
      </c>
      <c r="K78" s="6"/>
      <c r="L78" s="5">
        <f t="shared" si="6"/>
        <v>0</v>
      </c>
      <c r="M78" s="5">
        <f t="shared" si="7"/>
        <v>0</v>
      </c>
      <c r="N78" s="10"/>
      <c r="O78" s="5">
        <f t="shared" si="8"/>
        <v>0</v>
      </c>
    </row>
    <row r="79" spans="1:15" ht="75" x14ac:dyDescent="0.25">
      <c r="A79" s="4">
        <v>167</v>
      </c>
      <c r="B79" s="7"/>
      <c r="C79" s="7" t="s">
        <v>54</v>
      </c>
      <c r="D79" s="7" t="s">
        <v>209</v>
      </c>
      <c r="E79" s="7"/>
      <c r="F79" s="7"/>
      <c r="G79" s="7"/>
      <c r="H79" s="4" t="s">
        <v>18</v>
      </c>
      <c r="I79" s="4"/>
      <c r="J79" s="6">
        <v>450</v>
      </c>
      <c r="K79" s="6"/>
      <c r="L79" s="5">
        <f t="shared" si="6"/>
        <v>0</v>
      </c>
      <c r="M79" s="5">
        <f t="shared" si="7"/>
        <v>0</v>
      </c>
      <c r="N79" s="10"/>
      <c r="O79" s="5">
        <f t="shared" si="8"/>
        <v>0</v>
      </c>
    </row>
    <row r="80" spans="1:15" ht="75" x14ac:dyDescent="0.25">
      <c r="A80" s="4">
        <v>168</v>
      </c>
      <c r="B80" s="7"/>
      <c r="C80" s="7" t="s">
        <v>16</v>
      </c>
      <c r="D80" s="7" t="s">
        <v>210</v>
      </c>
      <c r="E80" s="7"/>
      <c r="F80" s="7"/>
      <c r="G80" s="7"/>
      <c r="H80" s="4" t="s">
        <v>18</v>
      </c>
      <c r="I80" s="4"/>
      <c r="J80" s="6">
        <v>90</v>
      </c>
      <c r="K80" s="6"/>
      <c r="L80" s="5">
        <f t="shared" si="6"/>
        <v>0</v>
      </c>
      <c r="M80" s="5">
        <f t="shared" si="7"/>
        <v>0</v>
      </c>
      <c r="N80" s="10"/>
      <c r="O80" s="5">
        <f t="shared" si="8"/>
        <v>0</v>
      </c>
    </row>
    <row r="81" spans="1:15" ht="75" x14ac:dyDescent="0.25">
      <c r="A81" s="4">
        <v>169</v>
      </c>
      <c r="B81" s="7"/>
      <c r="C81" s="7" t="s">
        <v>54</v>
      </c>
      <c r="D81" s="7" t="s">
        <v>211</v>
      </c>
      <c r="E81" s="7"/>
      <c r="F81" s="7"/>
      <c r="G81" s="7"/>
      <c r="H81" s="4" t="s">
        <v>18</v>
      </c>
      <c r="I81" s="4"/>
      <c r="J81" s="6">
        <v>10</v>
      </c>
      <c r="K81" s="6"/>
      <c r="L81" s="5">
        <f t="shared" si="6"/>
        <v>0</v>
      </c>
      <c r="M81" s="5">
        <f t="shared" si="7"/>
        <v>0</v>
      </c>
      <c r="N81" s="10"/>
      <c r="O81" s="5">
        <f t="shared" si="8"/>
        <v>0</v>
      </c>
    </row>
    <row r="82" spans="1:15" ht="75" x14ac:dyDescent="0.25">
      <c r="A82" s="4">
        <v>170</v>
      </c>
      <c r="B82" s="7"/>
      <c r="C82" s="7" t="s">
        <v>54</v>
      </c>
      <c r="D82" s="7" t="s">
        <v>212</v>
      </c>
      <c r="E82" s="7"/>
      <c r="F82" s="7"/>
      <c r="G82" s="7"/>
      <c r="H82" s="4" t="s">
        <v>18</v>
      </c>
      <c r="I82" s="4"/>
      <c r="J82" s="6">
        <v>10</v>
      </c>
      <c r="K82" s="6"/>
      <c r="L82" s="5">
        <f t="shared" si="6"/>
        <v>0</v>
      </c>
      <c r="M82" s="5">
        <f t="shared" si="7"/>
        <v>0</v>
      </c>
      <c r="N82" s="10"/>
      <c r="O82" s="5">
        <f t="shared" si="8"/>
        <v>0</v>
      </c>
    </row>
    <row r="83" spans="1:15" ht="75" x14ac:dyDescent="0.25">
      <c r="A83" s="4">
        <v>171</v>
      </c>
      <c r="B83" s="7"/>
      <c r="C83" s="7" t="s">
        <v>54</v>
      </c>
      <c r="D83" s="7" t="s">
        <v>213</v>
      </c>
      <c r="E83" s="7"/>
      <c r="F83" s="7"/>
      <c r="G83" s="7"/>
      <c r="H83" s="4" t="s">
        <v>60</v>
      </c>
      <c r="I83" s="4"/>
      <c r="J83" s="6">
        <v>200</v>
      </c>
      <c r="K83" s="6"/>
      <c r="L83" s="5">
        <f t="shared" si="6"/>
        <v>0</v>
      </c>
      <c r="M83" s="5">
        <f t="shared" si="7"/>
        <v>0</v>
      </c>
      <c r="N83" s="10"/>
      <c r="O83" s="5">
        <f t="shared" si="8"/>
        <v>0</v>
      </c>
    </row>
    <row r="84" spans="1:15" ht="75" x14ac:dyDescent="0.25">
      <c r="A84" s="4">
        <v>172</v>
      </c>
      <c r="B84" s="7"/>
      <c r="C84" s="7" t="s">
        <v>54</v>
      </c>
      <c r="D84" s="7" t="s">
        <v>214</v>
      </c>
      <c r="E84" s="7"/>
      <c r="F84" s="7"/>
      <c r="G84" s="7"/>
      <c r="H84" s="4" t="s">
        <v>18</v>
      </c>
      <c r="I84" s="4"/>
      <c r="J84" s="6">
        <v>3000</v>
      </c>
      <c r="K84" s="6"/>
      <c r="L84" s="5">
        <f t="shared" si="6"/>
        <v>0</v>
      </c>
      <c r="M84" s="5">
        <f t="shared" si="7"/>
        <v>0</v>
      </c>
      <c r="N84" s="10"/>
      <c r="O84" s="5">
        <f t="shared" si="8"/>
        <v>0</v>
      </c>
    </row>
    <row r="85" spans="1:15" ht="75" x14ac:dyDescent="0.25">
      <c r="A85" s="4">
        <v>173</v>
      </c>
      <c r="B85" s="7"/>
      <c r="C85" s="7" t="s">
        <v>54</v>
      </c>
      <c r="D85" s="7" t="s">
        <v>215</v>
      </c>
      <c r="E85" s="7"/>
      <c r="F85" s="7"/>
      <c r="G85" s="7"/>
      <c r="H85" s="4" t="s">
        <v>18</v>
      </c>
      <c r="I85" s="4"/>
      <c r="J85" s="6">
        <v>20</v>
      </c>
      <c r="K85" s="6"/>
      <c r="L85" s="5">
        <f t="shared" si="6"/>
        <v>0</v>
      </c>
      <c r="M85" s="5">
        <f t="shared" si="7"/>
        <v>0</v>
      </c>
      <c r="N85" s="10"/>
      <c r="O85" s="5">
        <f t="shared" si="8"/>
        <v>0</v>
      </c>
    </row>
    <row r="86" spans="1:15" ht="120" x14ac:dyDescent="0.25">
      <c r="A86" s="4">
        <v>174</v>
      </c>
      <c r="B86" s="7"/>
      <c r="C86" s="7" t="s">
        <v>49</v>
      </c>
      <c r="D86" s="7" t="s">
        <v>216</v>
      </c>
      <c r="E86" s="7"/>
      <c r="F86" s="7"/>
      <c r="G86" s="7"/>
      <c r="H86" s="4" t="s">
        <v>60</v>
      </c>
      <c r="I86" s="4"/>
      <c r="J86" s="6">
        <v>550</v>
      </c>
      <c r="K86" s="6"/>
      <c r="L86" s="5">
        <f t="shared" si="6"/>
        <v>0</v>
      </c>
      <c r="M86" s="5">
        <f t="shared" si="7"/>
        <v>0</v>
      </c>
      <c r="N86" s="10"/>
      <c r="O86" s="5">
        <f t="shared" si="8"/>
        <v>0</v>
      </c>
    </row>
    <row r="87" spans="1:15" ht="120" x14ac:dyDescent="0.25">
      <c r="A87" s="4">
        <v>175</v>
      </c>
      <c r="B87" s="7"/>
      <c r="C87" s="7" t="s">
        <v>49</v>
      </c>
      <c r="D87" s="7" t="s">
        <v>217</v>
      </c>
      <c r="E87" s="7"/>
      <c r="F87" s="7"/>
      <c r="G87" s="7"/>
      <c r="H87" s="4" t="s">
        <v>60</v>
      </c>
      <c r="I87" s="4"/>
      <c r="J87" s="6">
        <v>50</v>
      </c>
      <c r="K87" s="6"/>
      <c r="L87" s="5">
        <f t="shared" si="6"/>
        <v>0</v>
      </c>
      <c r="M87" s="5">
        <f t="shared" si="7"/>
        <v>0</v>
      </c>
      <c r="N87" s="10"/>
      <c r="O87" s="5">
        <f t="shared" si="8"/>
        <v>0</v>
      </c>
    </row>
    <row r="88" spans="1:15" ht="120" x14ac:dyDescent="0.25">
      <c r="A88" s="4">
        <v>176</v>
      </c>
      <c r="B88" s="7"/>
      <c r="C88" s="7" t="s">
        <v>49</v>
      </c>
      <c r="D88" s="7" t="s">
        <v>218</v>
      </c>
      <c r="E88" s="7"/>
      <c r="F88" s="7"/>
      <c r="G88" s="7"/>
      <c r="H88" s="4" t="s">
        <v>18</v>
      </c>
      <c r="I88" s="4"/>
      <c r="J88" s="6">
        <v>30</v>
      </c>
      <c r="K88" s="6"/>
      <c r="L88" s="5">
        <f t="shared" si="6"/>
        <v>0</v>
      </c>
      <c r="M88" s="5">
        <f t="shared" si="7"/>
        <v>0</v>
      </c>
      <c r="N88" s="10"/>
      <c r="O88" s="5">
        <f t="shared" si="8"/>
        <v>0</v>
      </c>
    </row>
    <row r="89" spans="1:15" ht="75" x14ac:dyDescent="0.25">
      <c r="A89" s="4">
        <v>177</v>
      </c>
      <c r="B89" s="7"/>
      <c r="C89" s="7" t="s">
        <v>54</v>
      </c>
      <c r="D89" s="7" t="s">
        <v>219</v>
      </c>
      <c r="E89" s="7"/>
      <c r="F89" s="7"/>
      <c r="G89" s="7"/>
      <c r="H89" s="4" t="s">
        <v>18</v>
      </c>
      <c r="I89" s="4"/>
      <c r="J89" s="6">
        <v>20</v>
      </c>
      <c r="K89" s="6"/>
      <c r="L89" s="5">
        <f t="shared" si="6"/>
        <v>0</v>
      </c>
      <c r="M89" s="5">
        <f t="shared" si="7"/>
        <v>0</v>
      </c>
      <c r="N89" s="10"/>
      <c r="O89" s="5">
        <f t="shared" si="8"/>
        <v>0</v>
      </c>
    </row>
    <row r="90" spans="1:15" ht="75" x14ac:dyDescent="0.25">
      <c r="A90" s="4">
        <v>178</v>
      </c>
      <c r="B90" s="7"/>
      <c r="C90" s="7" t="s">
        <v>54</v>
      </c>
      <c r="D90" s="7" t="s">
        <v>220</v>
      </c>
      <c r="E90" s="7"/>
      <c r="F90" s="7"/>
      <c r="G90" s="7"/>
      <c r="H90" s="4" t="s">
        <v>18</v>
      </c>
      <c r="I90" s="4"/>
      <c r="J90" s="6">
        <v>30</v>
      </c>
      <c r="K90" s="6"/>
      <c r="L90" s="5">
        <f t="shared" si="6"/>
        <v>0</v>
      </c>
      <c r="M90" s="5">
        <f t="shared" si="7"/>
        <v>0</v>
      </c>
      <c r="N90" s="10"/>
      <c r="O90" s="5">
        <f t="shared" si="8"/>
        <v>0</v>
      </c>
    </row>
    <row r="91" spans="1:15" ht="75" x14ac:dyDescent="0.25">
      <c r="A91" s="4">
        <v>179</v>
      </c>
      <c r="B91" s="7"/>
      <c r="C91" s="7" t="s">
        <v>54</v>
      </c>
      <c r="D91" s="7" t="s">
        <v>221</v>
      </c>
      <c r="E91" s="7"/>
      <c r="F91" s="7"/>
      <c r="G91" s="7"/>
      <c r="H91" s="4" t="s">
        <v>18</v>
      </c>
      <c r="I91" s="4"/>
      <c r="J91" s="6">
        <v>10</v>
      </c>
      <c r="K91" s="6"/>
      <c r="L91" s="5">
        <f t="shared" si="6"/>
        <v>0</v>
      </c>
      <c r="M91" s="5">
        <f t="shared" si="7"/>
        <v>0</v>
      </c>
      <c r="N91" s="10"/>
      <c r="O91" s="5">
        <f t="shared" si="8"/>
        <v>0</v>
      </c>
    </row>
    <row r="92" spans="1:15" ht="75" x14ac:dyDescent="0.25">
      <c r="A92" s="4">
        <v>180</v>
      </c>
      <c r="B92" s="7"/>
      <c r="C92" s="7" t="s">
        <v>54</v>
      </c>
      <c r="D92" s="7" t="s">
        <v>222</v>
      </c>
      <c r="E92" s="7"/>
      <c r="F92" s="7"/>
      <c r="G92" s="7"/>
      <c r="H92" s="4" t="s">
        <v>18</v>
      </c>
      <c r="I92" s="4"/>
      <c r="J92" s="6">
        <v>10</v>
      </c>
      <c r="K92" s="6"/>
      <c r="L92" s="5">
        <f t="shared" si="6"/>
        <v>0</v>
      </c>
      <c r="M92" s="5">
        <f t="shared" si="7"/>
        <v>0</v>
      </c>
      <c r="N92" s="10"/>
      <c r="O92" s="5">
        <f t="shared" si="8"/>
        <v>0</v>
      </c>
    </row>
    <row r="93" spans="1:15" ht="105" x14ac:dyDescent="0.25">
      <c r="A93" s="4">
        <v>181</v>
      </c>
      <c r="B93" s="7"/>
      <c r="C93" s="7" t="s">
        <v>49</v>
      </c>
      <c r="D93" s="7" t="s">
        <v>223</v>
      </c>
      <c r="E93" s="7"/>
      <c r="F93" s="7"/>
      <c r="G93" s="7"/>
      <c r="H93" s="4" t="s">
        <v>60</v>
      </c>
      <c r="I93" s="4"/>
      <c r="J93" s="6">
        <v>60</v>
      </c>
      <c r="K93" s="6"/>
      <c r="L93" s="5">
        <f t="shared" si="6"/>
        <v>0</v>
      </c>
      <c r="M93" s="5">
        <f t="shared" si="7"/>
        <v>0</v>
      </c>
      <c r="N93" s="10"/>
      <c r="O93" s="5">
        <f t="shared" si="8"/>
        <v>0</v>
      </c>
    </row>
    <row r="94" spans="1:15" ht="105" x14ac:dyDescent="0.25">
      <c r="A94" s="4">
        <v>182</v>
      </c>
      <c r="B94" s="7"/>
      <c r="C94" s="7" t="s">
        <v>49</v>
      </c>
      <c r="D94" s="7" t="s">
        <v>224</v>
      </c>
      <c r="E94" s="7"/>
      <c r="F94" s="7"/>
      <c r="G94" s="7"/>
      <c r="H94" s="4" t="s">
        <v>60</v>
      </c>
      <c r="I94" s="4"/>
      <c r="J94" s="6">
        <v>36</v>
      </c>
      <c r="K94" s="6"/>
      <c r="L94" s="5">
        <f t="shared" si="6"/>
        <v>0</v>
      </c>
      <c r="M94" s="5">
        <f t="shared" si="7"/>
        <v>0</v>
      </c>
      <c r="N94" s="10"/>
      <c r="O94" s="5">
        <f t="shared" si="8"/>
        <v>0</v>
      </c>
    </row>
    <row r="95" spans="1:15" ht="75" x14ac:dyDescent="0.25">
      <c r="A95" s="4">
        <v>183</v>
      </c>
      <c r="B95" s="7"/>
      <c r="C95" s="7" t="s">
        <v>49</v>
      </c>
      <c r="D95" s="7" t="s">
        <v>225</v>
      </c>
      <c r="E95" s="7"/>
      <c r="F95" s="7"/>
      <c r="G95" s="7"/>
      <c r="H95" s="4" t="s">
        <v>60</v>
      </c>
      <c r="I95" s="4"/>
      <c r="J95" s="6">
        <v>30</v>
      </c>
      <c r="K95" s="6"/>
      <c r="L95" s="5">
        <f t="shared" si="6"/>
        <v>0</v>
      </c>
      <c r="M95" s="5">
        <f t="shared" si="7"/>
        <v>0</v>
      </c>
      <c r="N95" s="10"/>
      <c r="O95" s="5">
        <f t="shared" si="8"/>
        <v>0</v>
      </c>
    </row>
    <row r="96" spans="1:15" x14ac:dyDescent="0.25">
      <c r="I96" t="s">
        <v>52</v>
      </c>
      <c r="J96" s="5"/>
      <c r="K96" s="5"/>
      <c r="L96" s="5"/>
      <c r="M96" s="5">
        <f>SUM(M4:M95)</f>
        <v>0</v>
      </c>
      <c r="N96" s="11"/>
      <c r="O96" s="5">
        <f>SUM(O4:O95)</f>
        <v>0</v>
      </c>
    </row>
  </sheetData>
  <sheetProtection sheet="1"/>
  <pageMargins left="0.7" right="0.7" top="0.75" bottom="0.75" header="0.3" footer="0.3"/>
  <pageSetup paperSize="9" fitToHeight="0" orientation="landscape"/>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O23"/>
  <sheetViews>
    <sheetView workbookViewId="0">
      <selection activeCell="N23" sqref="N2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226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184</v>
      </c>
      <c r="B4" s="7"/>
      <c r="C4" s="7" t="s">
        <v>54</v>
      </c>
      <c r="D4" s="7" t="s">
        <v>227</v>
      </c>
      <c r="E4" s="7"/>
      <c r="F4" s="7"/>
      <c r="G4" s="7"/>
      <c r="H4" s="4" t="s">
        <v>18</v>
      </c>
      <c r="I4" s="4"/>
      <c r="J4" s="6">
        <v>200</v>
      </c>
      <c r="K4" s="6"/>
      <c r="L4" s="5">
        <f t="shared" ref="L4:L22" si="0">ROUND(K4*((100+N4)/100),2)</f>
        <v>0</v>
      </c>
      <c r="M4" s="5">
        <f t="shared" ref="M4:M22" si="1">J4*K4</f>
        <v>0</v>
      </c>
      <c r="N4" s="10"/>
      <c r="O4" s="5">
        <f t="shared" ref="O4:O22" si="2">J4*L4</f>
        <v>0</v>
      </c>
    </row>
    <row r="5" spans="1:15" ht="75" x14ac:dyDescent="0.25">
      <c r="A5" s="4">
        <v>185</v>
      </c>
      <c r="B5" s="7"/>
      <c r="C5" s="7" t="s">
        <v>54</v>
      </c>
      <c r="D5" s="7" t="s">
        <v>228</v>
      </c>
      <c r="E5" s="7"/>
      <c r="F5" s="7"/>
      <c r="G5" s="7"/>
      <c r="H5" s="4" t="s">
        <v>18</v>
      </c>
      <c r="I5" s="4"/>
      <c r="J5" s="6">
        <v>600</v>
      </c>
      <c r="K5" s="6"/>
      <c r="L5" s="5">
        <f t="shared" si="0"/>
        <v>0</v>
      </c>
      <c r="M5" s="5">
        <f t="shared" si="1"/>
        <v>0</v>
      </c>
      <c r="N5" s="10"/>
      <c r="O5" s="5">
        <f t="shared" si="2"/>
        <v>0</v>
      </c>
    </row>
    <row r="6" spans="1:15" ht="75" x14ac:dyDescent="0.25">
      <c r="A6" s="4">
        <v>186</v>
      </c>
      <c r="B6" s="7"/>
      <c r="C6" s="7" t="s">
        <v>54</v>
      </c>
      <c r="D6" s="7" t="s">
        <v>229</v>
      </c>
      <c r="E6" s="7"/>
      <c r="F6" s="7"/>
      <c r="G6" s="7"/>
      <c r="H6" s="4" t="s">
        <v>18</v>
      </c>
      <c r="I6" s="4"/>
      <c r="J6" s="6">
        <v>200</v>
      </c>
      <c r="K6" s="6"/>
      <c r="L6" s="5">
        <f t="shared" si="0"/>
        <v>0</v>
      </c>
      <c r="M6" s="5">
        <f t="shared" si="1"/>
        <v>0</v>
      </c>
      <c r="N6" s="10"/>
      <c r="O6" s="5">
        <f t="shared" si="2"/>
        <v>0</v>
      </c>
    </row>
    <row r="7" spans="1:15" ht="75" x14ac:dyDescent="0.25">
      <c r="A7" s="4">
        <v>187</v>
      </c>
      <c r="B7" s="7"/>
      <c r="C7" s="7" t="s">
        <v>54</v>
      </c>
      <c r="D7" s="7" t="s">
        <v>230</v>
      </c>
      <c r="E7" s="7"/>
      <c r="F7" s="7"/>
      <c r="G7" s="7"/>
      <c r="H7" s="4" t="s">
        <v>18</v>
      </c>
      <c r="I7" s="4"/>
      <c r="J7" s="6">
        <v>200</v>
      </c>
      <c r="K7" s="6"/>
      <c r="L7" s="5">
        <f t="shared" si="0"/>
        <v>0</v>
      </c>
      <c r="M7" s="5">
        <f t="shared" si="1"/>
        <v>0</v>
      </c>
      <c r="N7" s="10"/>
      <c r="O7" s="5">
        <f t="shared" si="2"/>
        <v>0</v>
      </c>
    </row>
    <row r="8" spans="1:15" ht="75" x14ac:dyDescent="0.25">
      <c r="A8" s="4">
        <v>188</v>
      </c>
      <c r="B8" s="7"/>
      <c r="C8" s="7" t="s">
        <v>54</v>
      </c>
      <c r="D8" s="7" t="s">
        <v>231</v>
      </c>
      <c r="E8" s="7"/>
      <c r="F8" s="7"/>
      <c r="G8" s="7"/>
      <c r="H8" s="4" t="s">
        <v>18</v>
      </c>
      <c r="I8" s="4"/>
      <c r="J8" s="6">
        <v>100</v>
      </c>
      <c r="K8" s="6"/>
      <c r="L8" s="5">
        <f t="shared" si="0"/>
        <v>0</v>
      </c>
      <c r="M8" s="5">
        <f t="shared" si="1"/>
        <v>0</v>
      </c>
      <c r="N8" s="10"/>
      <c r="O8" s="5">
        <f t="shared" si="2"/>
        <v>0</v>
      </c>
    </row>
    <row r="9" spans="1:15" ht="75" x14ac:dyDescent="0.25">
      <c r="A9" s="4">
        <v>189</v>
      </c>
      <c r="B9" s="7"/>
      <c r="C9" s="7" t="s">
        <v>54</v>
      </c>
      <c r="D9" s="7" t="s">
        <v>232</v>
      </c>
      <c r="E9" s="7"/>
      <c r="F9" s="7"/>
      <c r="G9" s="7"/>
      <c r="H9" s="4" t="s">
        <v>18</v>
      </c>
      <c r="I9" s="4"/>
      <c r="J9" s="6">
        <v>2800</v>
      </c>
      <c r="K9" s="6"/>
      <c r="L9" s="5">
        <f t="shared" si="0"/>
        <v>0</v>
      </c>
      <c r="M9" s="5">
        <f t="shared" si="1"/>
        <v>0</v>
      </c>
      <c r="N9" s="10"/>
      <c r="O9" s="5">
        <f t="shared" si="2"/>
        <v>0</v>
      </c>
    </row>
    <row r="10" spans="1:15" ht="75" x14ac:dyDescent="0.25">
      <c r="A10" s="4">
        <v>190</v>
      </c>
      <c r="B10" s="7"/>
      <c r="C10" s="7" t="s">
        <v>54</v>
      </c>
      <c r="D10" s="7" t="s">
        <v>233</v>
      </c>
      <c r="E10" s="7"/>
      <c r="F10" s="7"/>
      <c r="G10" s="7"/>
      <c r="H10" s="4" t="s">
        <v>60</v>
      </c>
      <c r="I10" s="4"/>
      <c r="J10" s="6">
        <v>24000</v>
      </c>
      <c r="K10" s="6"/>
      <c r="L10" s="5">
        <f t="shared" si="0"/>
        <v>0</v>
      </c>
      <c r="M10" s="5">
        <f t="shared" si="1"/>
        <v>0</v>
      </c>
      <c r="N10" s="10"/>
      <c r="O10" s="5">
        <f t="shared" si="2"/>
        <v>0</v>
      </c>
    </row>
    <row r="11" spans="1:15" ht="75" x14ac:dyDescent="0.25">
      <c r="A11" s="4">
        <v>191</v>
      </c>
      <c r="B11" s="7"/>
      <c r="C11" s="7" t="s">
        <v>54</v>
      </c>
      <c r="D11" s="7" t="s">
        <v>234</v>
      </c>
      <c r="E11" s="7"/>
      <c r="F11" s="7"/>
      <c r="G11" s="7"/>
      <c r="H11" s="4" t="s">
        <v>18</v>
      </c>
      <c r="I11" s="4"/>
      <c r="J11" s="6">
        <v>4200</v>
      </c>
      <c r="K11" s="6"/>
      <c r="L11" s="5">
        <f t="shared" si="0"/>
        <v>0</v>
      </c>
      <c r="M11" s="5">
        <f t="shared" si="1"/>
        <v>0</v>
      </c>
      <c r="N11" s="10"/>
      <c r="O11" s="5">
        <f t="shared" si="2"/>
        <v>0</v>
      </c>
    </row>
    <row r="12" spans="1:15" ht="75" x14ac:dyDescent="0.25">
      <c r="A12" s="4">
        <v>192</v>
      </c>
      <c r="B12" s="7"/>
      <c r="C12" s="7" t="s">
        <v>54</v>
      </c>
      <c r="D12" s="7" t="s">
        <v>235</v>
      </c>
      <c r="E12" s="7"/>
      <c r="F12" s="7"/>
      <c r="G12" s="7"/>
      <c r="H12" s="4" t="s">
        <v>18</v>
      </c>
      <c r="I12" s="4"/>
      <c r="J12" s="6">
        <v>4000</v>
      </c>
      <c r="K12" s="6"/>
      <c r="L12" s="5">
        <f t="shared" si="0"/>
        <v>0</v>
      </c>
      <c r="M12" s="5">
        <f t="shared" si="1"/>
        <v>0</v>
      </c>
      <c r="N12" s="10"/>
      <c r="O12" s="5">
        <f t="shared" si="2"/>
        <v>0</v>
      </c>
    </row>
    <row r="13" spans="1:15" ht="75" x14ac:dyDescent="0.25">
      <c r="A13" s="4">
        <v>193</v>
      </c>
      <c r="B13" s="7"/>
      <c r="C13" s="7" t="s">
        <v>54</v>
      </c>
      <c r="D13" s="7" t="s">
        <v>236</v>
      </c>
      <c r="E13" s="7"/>
      <c r="F13" s="7"/>
      <c r="G13" s="7"/>
      <c r="H13" s="4" t="s">
        <v>18</v>
      </c>
      <c r="I13" s="4"/>
      <c r="J13" s="6">
        <v>200</v>
      </c>
      <c r="K13" s="6"/>
      <c r="L13" s="5">
        <f t="shared" si="0"/>
        <v>0</v>
      </c>
      <c r="M13" s="5">
        <f t="shared" si="1"/>
        <v>0</v>
      </c>
      <c r="N13" s="10"/>
      <c r="O13" s="5">
        <f t="shared" si="2"/>
        <v>0</v>
      </c>
    </row>
    <row r="14" spans="1:15" ht="75" x14ac:dyDescent="0.25">
      <c r="A14" s="4">
        <v>194</v>
      </c>
      <c r="B14" s="7"/>
      <c r="C14" s="7" t="s">
        <v>54</v>
      </c>
      <c r="D14" s="7" t="s">
        <v>237</v>
      </c>
      <c r="E14" s="7"/>
      <c r="F14" s="7"/>
      <c r="G14" s="7"/>
      <c r="H14" s="4" t="s">
        <v>18</v>
      </c>
      <c r="I14" s="4"/>
      <c r="J14" s="6">
        <v>400</v>
      </c>
      <c r="K14" s="6"/>
      <c r="L14" s="5">
        <f t="shared" si="0"/>
        <v>0</v>
      </c>
      <c r="M14" s="5">
        <f t="shared" si="1"/>
        <v>0</v>
      </c>
      <c r="N14" s="10"/>
      <c r="O14" s="5">
        <f t="shared" si="2"/>
        <v>0</v>
      </c>
    </row>
    <row r="15" spans="1:15" ht="75" x14ac:dyDescent="0.25">
      <c r="A15" s="4">
        <v>195</v>
      </c>
      <c r="B15" s="7"/>
      <c r="C15" s="7" t="s">
        <v>54</v>
      </c>
      <c r="D15" s="7" t="s">
        <v>238</v>
      </c>
      <c r="E15" s="7"/>
      <c r="F15" s="7"/>
      <c r="G15" s="7"/>
      <c r="H15" s="4" t="s">
        <v>18</v>
      </c>
      <c r="I15" s="4"/>
      <c r="J15" s="6">
        <v>50</v>
      </c>
      <c r="K15" s="6"/>
      <c r="L15" s="5">
        <f t="shared" si="0"/>
        <v>0</v>
      </c>
      <c r="M15" s="5">
        <f t="shared" si="1"/>
        <v>0</v>
      </c>
      <c r="N15" s="10"/>
      <c r="O15" s="5">
        <f t="shared" si="2"/>
        <v>0</v>
      </c>
    </row>
    <row r="16" spans="1:15" ht="75" x14ac:dyDescent="0.25">
      <c r="A16" s="4">
        <v>196</v>
      </c>
      <c r="B16" s="7"/>
      <c r="C16" s="7" t="s">
        <v>54</v>
      </c>
      <c r="D16" s="7" t="s">
        <v>239</v>
      </c>
      <c r="E16" s="7"/>
      <c r="F16" s="7"/>
      <c r="G16" s="7"/>
      <c r="H16" s="4" t="s">
        <v>60</v>
      </c>
      <c r="I16" s="4"/>
      <c r="J16" s="6">
        <v>5500</v>
      </c>
      <c r="K16" s="6"/>
      <c r="L16" s="5">
        <f t="shared" si="0"/>
        <v>0</v>
      </c>
      <c r="M16" s="5">
        <f t="shared" si="1"/>
        <v>0</v>
      </c>
      <c r="N16" s="10"/>
      <c r="O16" s="5">
        <f t="shared" si="2"/>
        <v>0</v>
      </c>
    </row>
    <row r="17" spans="1:15" ht="75" x14ac:dyDescent="0.25">
      <c r="A17" s="4">
        <v>197</v>
      </c>
      <c r="B17" s="7"/>
      <c r="C17" s="7" t="s">
        <v>54</v>
      </c>
      <c r="D17" s="7" t="s">
        <v>240</v>
      </c>
      <c r="E17" s="7"/>
      <c r="F17" s="7"/>
      <c r="G17" s="7"/>
      <c r="H17" s="4" t="s">
        <v>18</v>
      </c>
      <c r="I17" s="4"/>
      <c r="J17" s="6">
        <v>300</v>
      </c>
      <c r="K17" s="6"/>
      <c r="L17" s="5">
        <f t="shared" si="0"/>
        <v>0</v>
      </c>
      <c r="M17" s="5">
        <f t="shared" si="1"/>
        <v>0</v>
      </c>
      <c r="N17" s="10"/>
      <c r="O17" s="5">
        <f t="shared" si="2"/>
        <v>0</v>
      </c>
    </row>
    <row r="18" spans="1:15" ht="75" x14ac:dyDescent="0.25">
      <c r="A18" s="4">
        <v>198</v>
      </c>
      <c r="B18" s="7"/>
      <c r="C18" s="7" t="s">
        <v>54</v>
      </c>
      <c r="D18" s="7" t="s">
        <v>241</v>
      </c>
      <c r="E18" s="7"/>
      <c r="F18" s="7"/>
      <c r="G18" s="7"/>
      <c r="H18" s="4" t="s">
        <v>18</v>
      </c>
      <c r="I18" s="4"/>
      <c r="J18" s="6">
        <v>60</v>
      </c>
      <c r="K18" s="6"/>
      <c r="L18" s="5">
        <f t="shared" si="0"/>
        <v>0</v>
      </c>
      <c r="M18" s="5">
        <f t="shared" si="1"/>
        <v>0</v>
      </c>
      <c r="N18" s="10"/>
      <c r="O18" s="5">
        <f t="shared" si="2"/>
        <v>0</v>
      </c>
    </row>
    <row r="19" spans="1:15" ht="75" x14ac:dyDescent="0.25">
      <c r="A19" s="4">
        <v>199</v>
      </c>
      <c r="B19" s="7"/>
      <c r="C19" s="7" t="s">
        <v>54</v>
      </c>
      <c r="D19" s="7" t="s">
        <v>242</v>
      </c>
      <c r="E19" s="7"/>
      <c r="F19" s="7"/>
      <c r="G19" s="7"/>
      <c r="H19" s="4" t="s">
        <v>18</v>
      </c>
      <c r="I19" s="4"/>
      <c r="J19" s="6">
        <v>60</v>
      </c>
      <c r="K19" s="6"/>
      <c r="L19" s="5">
        <f t="shared" si="0"/>
        <v>0</v>
      </c>
      <c r="M19" s="5">
        <f t="shared" si="1"/>
        <v>0</v>
      </c>
      <c r="N19" s="10"/>
      <c r="O19" s="5">
        <f t="shared" si="2"/>
        <v>0</v>
      </c>
    </row>
    <row r="20" spans="1:15" ht="75" x14ac:dyDescent="0.25">
      <c r="A20" s="4">
        <v>200</v>
      </c>
      <c r="B20" s="7"/>
      <c r="C20" s="7" t="s">
        <v>54</v>
      </c>
      <c r="D20" s="7" t="s">
        <v>243</v>
      </c>
      <c r="E20" s="7"/>
      <c r="F20" s="7"/>
      <c r="G20" s="7"/>
      <c r="H20" s="4" t="s">
        <v>18</v>
      </c>
      <c r="I20" s="4"/>
      <c r="J20" s="6">
        <v>50</v>
      </c>
      <c r="K20" s="6"/>
      <c r="L20" s="5">
        <f t="shared" si="0"/>
        <v>0</v>
      </c>
      <c r="M20" s="5">
        <f t="shared" si="1"/>
        <v>0</v>
      </c>
      <c r="N20" s="10"/>
      <c r="O20" s="5">
        <f t="shared" si="2"/>
        <v>0</v>
      </c>
    </row>
    <row r="21" spans="1:15" ht="75" x14ac:dyDescent="0.25">
      <c r="A21" s="4">
        <v>201</v>
      </c>
      <c r="B21" s="7"/>
      <c r="C21" s="7" t="s">
        <v>54</v>
      </c>
      <c r="D21" s="7" t="s">
        <v>244</v>
      </c>
      <c r="E21" s="7"/>
      <c r="F21" s="7"/>
      <c r="G21" s="7"/>
      <c r="H21" s="4" t="s">
        <v>18</v>
      </c>
      <c r="I21" s="4"/>
      <c r="J21" s="6">
        <v>2500</v>
      </c>
      <c r="K21" s="6"/>
      <c r="L21" s="5">
        <f t="shared" si="0"/>
        <v>0</v>
      </c>
      <c r="M21" s="5">
        <f t="shared" si="1"/>
        <v>0</v>
      </c>
      <c r="N21" s="10"/>
      <c r="O21" s="5">
        <f t="shared" si="2"/>
        <v>0</v>
      </c>
    </row>
    <row r="22" spans="1:15" ht="75" x14ac:dyDescent="0.25">
      <c r="A22" s="4">
        <v>202</v>
      </c>
      <c r="B22" s="7"/>
      <c r="C22" s="7" t="s">
        <v>54</v>
      </c>
      <c r="D22" s="7" t="s">
        <v>245</v>
      </c>
      <c r="E22" s="7"/>
      <c r="F22" s="7"/>
      <c r="G22" s="7"/>
      <c r="H22" s="4" t="s">
        <v>18</v>
      </c>
      <c r="I22" s="4"/>
      <c r="J22" s="6">
        <v>700</v>
      </c>
      <c r="K22" s="6"/>
      <c r="L22" s="5">
        <f t="shared" si="0"/>
        <v>0</v>
      </c>
      <c r="M22" s="5">
        <f t="shared" si="1"/>
        <v>0</v>
      </c>
      <c r="N22" s="10"/>
      <c r="O22" s="5">
        <f t="shared" si="2"/>
        <v>0</v>
      </c>
    </row>
    <row r="23" spans="1:15" x14ac:dyDescent="0.25">
      <c r="I23" t="s">
        <v>52</v>
      </c>
      <c r="J23" s="5"/>
      <c r="K23" s="5"/>
      <c r="L23" s="5"/>
      <c r="M23" s="5">
        <f>SUM(M4:M22)</f>
        <v>0</v>
      </c>
      <c r="N23" s="11"/>
      <c r="O23" s="5">
        <f>SUM(O4:O22)</f>
        <v>0</v>
      </c>
    </row>
  </sheetData>
  <sheetProtection sheet="1"/>
  <pageMargins left="0.7" right="0.7" top="0.75" bottom="0.75" header="0.3" footer="0.3"/>
  <pageSetup paperSize="9" fitToHeight="0" orientation="landscape"/>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O34"/>
  <sheetViews>
    <sheetView workbookViewId="0">
      <selection activeCell="N34" sqref="N3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246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203</v>
      </c>
      <c r="B4" s="7"/>
      <c r="C4" s="7" t="s">
        <v>54</v>
      </c>
      <c r="D4" s="7" t="s">
        <v>247</v>
      </c>
      <c r="E4" s="7"/>
      <c r="F4" s="7"/>
      <c r="G4" s="7"/>
      <c r="H4" s="4" t="s">
        <v>18</v>
      </c>
      <c r="I4" s="4"/>
      <c r="J4" s="6">
        <v>400</v>
      </c>
      <c r="K4" s="6"/>
      <c r="L4" s="5">
        <f t="shared" ref="L4:L33" si="0">ROUND(K4*((100+N4)/100),2)</f>
        <v>0</v>
      </c>
      <c r="M4" s="5">
        <f t="shared" ref="M4:M33" si="1">J4*K4</f>
        <v>0</v>
      </c>
      <c r="N4" s="10"/>
      <c r="O4" s="5">
        <f t="shared" ref="O4:O33" si="2">J4*L4</f>
        <v>0</v>
      </c>
    </row>
    <row r="5" spans="1:15" ht="75" x14ac:dyDescent="0.25">
      <c r="A5" s="4">
        <v>204</v>
      </c>
      <c r="B5" s="7"/>
      <c r="C5" s="7" t="s">
        <v>54</v>
      </c>
      <c r="D5" s="7" t="s">
        <v>248</v>
      </c>
      <c r="E5" s="7"/>
      <c r="F5" s="7"/>
      <c r="G5" s="7"/>
      <c r="H5" s="4" t="s">
        <v>18</v>
      </c>
      <c r="I5" s="4"/>
      <c r="J5" s="6">
        <v>70</v>
      </c>
      <c r="K5" s="6"/>
      <c r="L5" s="5">
        <f t="shared" si="0"/>
        <v>0</v>
      </c>
      <c r="M5" s="5">
        <f t="shared" si="1"/>
        <v>0</v>
      </c>
      <c r="N5" s="10"/>
      <c r="O5" s="5">
        <f t="shared" si="2"/>
        <v>0</v>
      </c>
    </row>
    <row r="6" spans="1:15" ht="75" x14ac:dyDescent="0.25">
      <c r="A6" s="4">
        <v>205</v>
      </c>
      <c r="B6" s="7"/>
      <c r="C6" s="7" t="s">
        <v>54</v>
      </c>
      <c r="D6" s="7" t="s">
        <v>249</v>
      </c>
      <c r="E6" s="7"/>
      <c r="F6" s="7"/>
      <c r="G6" s="7"/>
      <c r="H6" s="4" t="s">
        <v>18</v>
      </c>
      <c r="I6" s="4"/>
      <c r="J6" s="6">
        <v>10</v>
      </c>
      <c r="K6" s="6"/>
      <c r="L6" s="5">
        <f t="shared" si="0"/>
        <v>0</v>
      </c>
      <c r="M6" s="5">
        <f t="shared" si="1"/>
        <v>0</v>
      </c>
      <c r="N6" s="10"/>
      <c r="O6" s="5">
        <f t="shared" si="2"/>
        <v>0</v>
      </c>
    </row>
    <row r="7" spans="1:15" ht="75" x14ac:dyDescent="0.25">
      <c r="A7" s="4">
        <v>206</v>
      </c>
      <c r="B7" s="7"/>
      <c r="C7" s="7" t="s">
        <v>54</v>
      </c>
      <c r="D7" s="7" t="s">
        <v>250</v>
      </c>
      <c r="E7" s="7"/>
      <c r="F7" s="7"/>
      <c r="G7" s="7"/>
      <c r="H7" s="4" t="s">
        <v>18</v>
      </c>
      <c r="I7" s="4"/>
      <c r="J7" s="6">
        <v>10</v>
      </c>
      <c r="K7" s="6"/>
      <c r="L7" s="5">
        <f t="shared" si="0"/>
        <v>0</v>
      </c>
      <c r="M7" s="5">
        <f t="shared" si="1"/>
        <v>0</v>
      </c>
      <c r="N7" s="10"/>
      <c r="O7" s="5">
        <f t="shared" si="2"/>
        <v>0</v>
      </c>
    </row>
    <row r="8" spans="1:15" ht="75" x14ac:dyDescent="0.25">
      <c r="A8" s="4">
        <v>207</v>
      </c>
      <c r="B8" s="7"/>
      <c r="C8" s="7" t="s">
        <v>54</v>
      </c>
      <c r="D8" s="7" t="s">
        <v>251</v>
      </c>
      <c r="E8" s="7"/>
      <c r="F8" s="7"/>
      <c r="G8" s="7"/>
      <c r="H8" s="4" t="s">
        <v>18</v>
      </c>
      <c r="I8" s="4"/>
      <c r="J8" s="6">
        <v>300</v>
      </c>
      <c r="K8" s="6"/>
      <c r="L8" s="5">
        <f t="shared" si="0"/>
        <v>0</v>
      </c>
      <c r="M8" s="5">
        <f t="shared" si="1"/>
        <v>0</v>
      </c>
      <c r="N8" s="10"/>
      <c r="O8" s="5">
        <f t="shared" si="2"/>
        <v>0</v>
      </c>
    </row>
    <row r="9" spans="1:15" ht="75" x14ac:dyDescent="0.25">
      <c r="A9" s="4">
        <v>208</v>
      </c>
      <c r="B9" s="7"/>
      <c r="C9" s="7" t="s">
        <v>54</v>
      </c>
      <c r="D9" s="7" t="s">
        <v>252</v>
      </c>
      <c r="E9" s="7"/>
      <c r="F9" s="7"/>
      <c r="G9" s="7"/>
      <c r="H9" s="4" t="s">
        <v>18</v>
      </c>
      <c r="I9" s="4"/>
      <c r="J9" s="6">
        <v>250</v>
      </c>
      <c r="K9" s="6"/>
      <c r="L9" s="5">
        <f t="shared" si="0"/>
        <v>0</v>
      </c>
      <c r="M9" s="5">
        <f t="shared" si="1"/>
        <v>0</v>
      </c>
      <c r="N9" s="10"/>
      <c r="O9" s="5">
        <f t="shared" si="2"/>
        <v>0</v>
      </c>
    </row>
    <row r="10" spans="1:15" ht="75" x14ac:dyDescent="0.25">
      <c r="A10" s="4">
        <v>209</v>
      </c>
      <c r="B10" s="7"/>
      <c r="C10" s="7" t="s">
        <v>54</v>
      </c>
      <c r="D10" s="7" t="s">
        <v>253</v>
      </c>
      <c r="E10" s="7"/>
      <c r="F10" s="7"/>
      <c r="G10" s="7"/>
      <c r="H10" s="4" t="s">
        <v>18</v>
      </c>
      <c r="I10" s="4"/>
      <c r="J10" s="6">
        <v>120</v>
      </c>
      <c r="K10" s="6"/>
      <c r="L10" s="5">
        <f t="shared" si="0"/>
        <v>0</v>
      </c>
      <c r="M10" s="5">
        <f t="shared" si="1"/>
        <v>0</v>
      </c>
      <c r="N10" s="10"/>
      <c r="O10" s="5">
        <f t="shared" si="2"/>
        <v>0</v>
      </c>
    </row>
    <row r="11" spans="1:15" ht="75" x14ac:dyDescent="0.25">
      <c r="A11" s="4">
        <v>210</v>
      </c>
      <c r="B11" s="7"/>
      <c r="C11" s="7" t="s">
        <v>54</v>
      </c>
      <c r="D11" s="7" t="s">
        <v>254</v>
      </c>
      <c r="E11" s="7"/>
      <c r="F11" s="7"/>
      <c r="G11" s="7"/>
      <c r="H11" s="4" t="s">
        <v>18</v>
      </c>
      <c r="I11" s="4"/>
      <c r="J11" s="6">
        <v>500</v>
      </c>
      <c r="K11" s="6"/>
      <c r="L11" s="5">
        <f t="shared" si="0"/>
        <v>0</v>
      </c>
      <c r="M11" s="5">
        <f t="shared" si="1"/>
        <v>0</v>
      </c>
      <c r="N11" s="10"/>
      <c r="O11" s="5">
        <f t="shared" si="2"/>
        <v>0</v>
      </c>
    </row>
    <row r="12" spans="1:15" ht="75" x14ac:dyDescent="0.25">
      <c r="A12" s="4">
        <v>211</v>
      </c>
      <c r="B12" s="7"/>
      <c r="C12" s="7" t="s">
        <v>54</v>
      </c>
      <c r="D12" s="7" t="s">
        <v>255</v>
      </c>
      <c r="E12" s="7"/>
      <c r="F12" s="7"/>
      <c r="G12" s="7"/>
      <c r="H12" s="4" t="s">
        <v>18</v>
      </c>
      <c r="I12" s="4"/>
      <c r="J12" s="6">
        <v>100</v>
      </c>
      <c r="K12" s="6"/>
      <c r="L12" s="5">
        <f t="shared" si="0"/>
        <v>0</v>
      </c>
      <c r="M12" s="5">
        <f t="shared" si="1"/>
        <v>0</v>
      </c>
      <c r="N12" s="10"/>
      <c r="O12" s="5">
        <f t="shared" si="2"/>
        <v>0</v>
      </c>
    </row>
    <row r="13" spans="1:15" ht="75" x14ac:dyDescent="0.25">
      <c r="A13" s="4">
        <v>212</v>
      </c>
      <c r="B13" s="7"/>
      <c r="C13" s="7" t="s">
        <v>54</v>
      </c>
      <c r="D13" s="7" t="s">
        <v>256</v>
      </c>
      <c r="E13" s="7"/>
      <c r="F13" s="7"/>
      <c r="G13" s="7"/>
      <c r="H13" s="4" t="s">
        <v>18</v>
      </c>
      <c r="I13" s="4"/>
      <c r="J13" s="6">
        <v>600</v>
      </c>
      <c r="K13" s="6"/>
      <c r="L13" s="5">
        <f t="shared" si="0"/>
        <v>0</v>
      </c>
      <c r="M13" s="5">
        <f t="shared" si="1"/>
        <v>0</v>
      </c>
      <c r="N13" s="10"/>
      <c r="O13" s="5">
        <f t="shared" si="2"/>
        <v>0</v>
      </c>
    </row>
    <row r="14" spans="1:15" ht="75" x14ac:dyDescent="0.25">
      <c r="A14" s="4">
        <v>213</v>
      </c>
      <c r="B14" s="7"/>
      <c r="C14" s="7" t="s">
        <v>54</v>
      </c>
      <c r="D14" s="7" t="s">
        <v>257</v>
      </c>
      <c r="E14" s="7"/>
      <c r="F14" s="7"/>
      <c r="G14" s="7"/>
      <c r="H14" s="4" t="s">
        <v>18</v>
      </c>
      <c r="I14" s="4"/>
      <c r="J14" s="6">
        <v>1000</v>
      </c>
      <c r="K14" s="6"/>
      <c r="L14" s="5">
        <f t="shared" si="0"/>
        <v>0</v>
      </c>
      <c r="M14" s="5">
        <f t="shared" si="1"/>
        <v>0</v>
      </c>
      <c r="N14" s="10"/>
      <c r="O14" s="5">
        <f t="shared" si="2"/>
        <v>0</v>
      </c>
    </row>
    <row r="15" spans="1:15" ht="75" x14ac:dyDescent="0.25">
      <c r="A15" s="4">
        <v>214</v>
      </c>
      <c r="B15" s="7"/>
      <c r="C15" s="7" t="s">
        <v>54</v>
      </c>
      <c r="D15" s="7" t="s">
        <v>258</v>
      </c>
      <c r="E15" s="7"/>
      <c r="F15" s="7"/>
      <c r="G15" s="7"/>
      <c r="H15" s="4" t="s">
        <v>18</v>
      </c>
      <c r="I15" s="4"/>
      <c r="J15" s="6">
        <v>15</v>
      </c>
      <c r="K15" s="6"/>
      <c r="L15" s="5">
        <f t="shared" si="0"/>
        <v>0</v>
      </c>
      <c r="M15" s="5">
        <f t="shared" si="1"/>
        <v>0</v>
      </c>
      <c r="N15" s="10"/>
      <c r="O15" s="5">
        <f t="shared" si="2"/>
        <v>0</v>
      </c>
    </row>
    <row r="16" spans="1:15" ht="75" x14ac:dyDescent="0.25">
      <c r="A16" s="4">
        <v>215</v>
      </c>
      <c r="B16" s="7"/>
      <c r="C16" s="7" t="s">
        <v>54</v>
      </c>
      <c r="D16" s="7" t="s">
        <v>259</v>
      </c>
      <c r="E16" s="7"/>
      <c r="F16" s="7"/>
      <c r="G16" s="7"/>
      <c r="H16" s="4" t="s">
        <v>18</v>
      </c>
      <c r="I16" s="4"/>
      <c r="J16" s="6">
        <v>560</v>
      </c>
      <c r="K16" s="6"/>
      <c r="L16" s="5">
        <f t="shared" si="0"/>
        <v>0</v>
      </c>
      <c r="M16" s="5">
        <f t="shared" si="1"/>
        <v>0</v>
      </c>
      <c r="N16" s="10"/>
      <c r="O16" s="5">
        <f t="shared" si="2"/>
        <v>0</v>
      </c>
    </row>
    <row r="17" spans="1:15" ht="75" x14ac:dyDescent="0.25">
      <c r="A17" s="4">
        <v>216</v>
      </c>
      <c r="B17" s="7"/>
      <c r="C17" s="7" t="s">
        <v>54</v>
      </c>
      <c r="D17" s="7" t="s">
        <v>260</v>
      </c>
      <c r="E17" s="7"/>
      <c r="F17" s="7"/>
      <c r="G17" s="7"/>
      <c r="H17" s="4" t="s">
        <v>18</v>
      </c>
      <c r="I17" s="4"/>
      <c r="J17" s="6">
        <v>100</v>
      </c>
      <c r="K17" s="6"/>
      <c r="L17" s="5">
        <f t="shared" si="0"/>
        <v>0</v>
      </c>
      <c r="M17" s="5">
        <f t="shared" si="1"/>
        <v>0</v>
      </c>
      <c r="N17" s="10"/>
      <c r="O17" s="5">
        <f t="shared" si="2"/>
        <v>0</v>
      </c>
    </row>
    <row r="18" spans="1:15" ht="75" x14ac:dyDescent="0.25">
      <c r="A18" s="4">
        <v>217</v>
      </c>
      <c r="B18" s="7"/>
      <c r="C18" s="7" t="s">
        <v>54</v>
      </c>
      <c r="D18" s="7" t="s">
        <v>261</v>
      </c>
      <c r="E18" s="7"/>
      <c r="F18" s="7"/>
      <c r="G18" s="7"/>
      <c r="H18" s="4" t="s">
        <v>18</v>
      </c>
      <c r="I18" s="4"/>
      <c r="J18" s="6">
        <v>1200</v>
      </c>
      <c r="K18" s="6"/>
      <c r="L18" s="5">
        <f t="shared" si="0"/>
        <v>0</v>
      </c>
      <c r="M18" s="5">
        <f t="shared" si="1"/>
        <v>0</v>
      </c>
      <c r="N18" s="10"/>
      <c r="O18" s="5">
        <f t="shared" si="2"/>
        <v>0</v>
      </c>
    </row>
    <row r="19" spans="1:15" ht="75" x14ac:dyDescent="0.25">
      <c r="A19" s="4">
        <v>218</v>
      </c>
      <c r="B19" s="7"/>
      <c r="C19" s="7" t="s">
        <v>54</v>
      </c>
      <c r="D19" s="7" t="s">
        <v>262</v>
      </c>
      <c r="E19" s="7"/>
      <c r="F19" s="7"/>
      <c r="G19" s="7"/>
      <c r="H19" s="4" t="s">
        <v>18</v>
      </c>
      <c r="I19" s="4"/>
      <c r="J19" s="6">
        <v>800</v>
      </c>
      <c r="K19" s="6"/>
      <c r="L19" s="5">
        <f t="shared" si="0"/>
        <v>0</v>
      </c>
      <c r="M19" s="5">
        <f t="shared" si="1"/>
        <v>0</v>
      </c>
      <c r="N19" s="10"/>
      <c r="O19" s="5">
        <f t="shared" si="2"/>
        <v>0</v>
      </c>
    </row>
    <row r="20" spans="1:15" ht="75" x14ac:dyDescent="0.25">
      <c r="A20" s="4">
        <v>219</v>
      </c>
      <c r="B20" s="7"/>
      <c r="C20" s="7" t="s">
        <v>54</v>
      </c>
      <c r="D20" s="7" t="s">
        <v>263</v>
      </c>
      <c r="E20" s="7"/>
      <c r="F20" s="7"/>
      <c r="G20" s="7"/>
      <c r="H20" s="4" t="s">
        <v>18</v>
      </c>
      <c r="I20" s="4"/>
      <c r="J20" s="6">
        <v>800</v>
      </c>
      <c r="K20" s="6"/>
      <c r="L20" s="5">
        <f t="shared" si="0"/>
        <v>0</v>
      </c>
      <c r="M20" s="5">
        <f t="shared" si="1"/>
        <v>0</v>
      </c>
      <c r="N20" s="10"/>
      <c r="O20" s="5">
        <f t="shared" si="2"/>
        <v>0</v>
      </c>
    </row>
    <row r="21" spans="1:15" ht="75" x14ac:dyDescent="0.25">
      <c r="A21" s="4">
        <v>220</v>
      </c>
      <c r="B21" s="7"/>
      <c r="C21" s="7" t="s">
        <v>54</v>
      </c>
      <c r="D21" s="7" t="s">
        <v>264</v>
      </c>
      <c r="E21" s="7"/>
      <c r="F21" s="7"/>
      <c r="G21" s="7"/>
      <c r="H21" s="4" t="s">
        <v>18</v>
      </c>
      <c r="I21" s="4"/>
      <c r="J21" s="6">
        <v>420</v>
      </c>
      <c r="K21" s="6"/>
      <c r="L21" s="5">
        <f t="shared" si="0"/>
        <v>0</v>
      </c>
      <c r="M21" s="5">
        <f t="shared" si="1"/>
        <v>0</v>
      </c>
      <c r="N21" s="10"/>
      <c r="O21" s="5">
        <f t="shared" si="2"/>
        <v>0</v>
      </c>
    </row>
    <row r="22" spans="1:15" ht="75" x14ac:dyDescent="0.25">
      <c r="A22" s="4">
        <v>221</v>
      </c>
      <c r="B22" s="7"/>
      <c r="C22" s="7" t="s">
        <v>54</v>
      </c>
      <c r="D22" s="7" t="s">
        <v>265</v>
      </c>
      <c r="E22" s="7"/>
      <c r="F22" s="7"/>
      <c r="G22" s="7"/>
      <c r="H22" s="4" t="s">
        <v>18</v>
      </c>
      <c r="I22" s="4"/>
      <c r="J22" s="6">
        <v>420</v>
      </c>
      <c r="K22" s="6"/>
      <c r="L22" s="5">
        <f t="shared" si="0"/>
        <v>0</v>
      </c>
      <c r="M22" s="5">
        <f t="shared" si="1"/>
        <v>0</v>
      </c>
      <c r="N22" s="10"/>
      <c r="O22" s="5">
        <f t="shared" si="2"/>
        <v>0</v>
      </c>
    </row>
    <row r="23" spans="1:15" ht="75" x14ac:dyDescent="0.25">
      <c r="A23" s="4">
        <v>222</v>
      </c>
      <c r="B23" s="7"/>
      <c r="C23" s="7" t="s">
        <v>54</v>
      </c>
      <c r="D23" s="7" t="s">
        <v>266</v>
      </c>
      <c r="E23" s="7"/>
      <c r="F23" s="7"/>
      <c r="G23" s="7"/>
      <c r="H23" s="4" t="s">
        <v>18</v>
      </c>
      <c r="I23" s="4"/>
      <c r="J23" s="6">
        <v>80</v>
      </c>
      <c r="K23" s="6"/>
      <c r="L23" s="5">
        <f t="shared" si="0"/>
        <v>0</v>
      </c>
      <c r="M23" s="5">
        <f t="shared" si="1"/>
        <v>0</v>
      </c>
      <c r="N23" s="10"/>
      <c r="O23" s="5">
        <f t="shared" si="2"/>
        <v>0</v>
      </c>
    </row>
    <row r="24" spans="1:15" ht="75" x14ac:dyDescent="0.25">
      <c r="A24" s="4">
        <v>223</v>
      </c>
      <c r="B24" s="7"/>
      <c r="C24" s="7" t="s">
        <v>54</v>
      </c>
      <c r="D24" s="7" t="s">
        <v>267</v>
      </c>
      <c r="E24" s="7"/>
      <c r="F24" s="7"/>
      <c r="G24" s="7"/>
      <c r="H24" s="4" t="s">
        <v>18</v>
      </c>
      <c r="I24" s="4"/>
      <c r="J24" s="6">
        <v>440</v>
      </c>
      <c r="K24" s="6"/>
      <c r="L24" s="5">
        <f t="shared" si="0"/>
        <v>0</v>
      </c>
      <c r="M24" s="5">
        <f t="shared" si="1"/>
        <v>0</v>
      </c>
      <c r="N24" s="10"/>
      <c r="O24" s="5">
        <f t="shared" si="2"/>
        <v>0</v>
      </c>
    </row>
    <row r="25" spans="1:15" ht="75" x14ac:dyDescent="0.25">
      <c r="A25" s="4">
        <v>224</v>
      </c>
      <c r="B25" s="7"/>
      <c r="C25" s="7" t="s">
        <v>54</v>
      </c>
      <c r="D25" s="7" t="s">
        <v>268</v>
      </c>
      <c r="E25" s="7"/>
      <c r="F25" s="7"/>
      <c r="G25" s="7"/>
      <c r="H25" s="4" t="s">
        <v>18</v>
      </c>
      <c r="I25" s="4"/>
      <c r="J25" s="6">
        <v>360</v>
      </c>
      <c r="K25" s="6"/>
      <c r="L25" s="5">
        <f t="shared" si="0"/>
        <v>0</v>
      </c>
      <c r="M25" s="5">
        <f t="shared" si="1"/>
        <v>0</v>
      </c>
      <c r="N25" s="10"/>
      <c r="O25" s="5">
        <f t="shared" si="2"/>
        <v>0</v>
      </c>
    </row>
    <row r="26" spans="1:15" ht="75" x14ac:dyDescent="0.25">
      <c r="A26" s="4">
        <v>225</v>
      </c>
      <c r="B26" s="7"/>
      <c r="C26" s="7" t="s">
        <v>54</v>
      </c>
      <c r="D26" s="7" t="s">
        <v>269</v>
      </c>
      <c r="E26" s="7"/>
      <c r="F26" s="7"/>
      <c r="G26" s="7"/>
      <c r="H26" s="4" t="s">
        <v>18</v>
      </c>
      <c r="I26" s="4"/>
      <c r="J26" s="6">
        <v>140</v>
      </c>
      <c r="K26" s="6"/>
      <c r="L26" s="5">
        <f t="shared" si="0"/>
        <v>0</v>
      </c>
      <c r="M26" s="5">
        <f t="shared" si="1"/>
        <v>0</v>
      </c>
      <c r="N26" s="10"/>
      <c r="O26" s="5">
        <f t="shared" si="2"/>
        <v>0</v>
      </c>
    </row>
    <row r="27" spans="1:15" ht="75" x14ac:dyDescent="0.25">
      <c r="A27" s="4">
        <v>226</v>
      </c>
      <c r="B27" s="7"/>
      <c r="C27" s="7" t="s">
        <v>54</v>
      </c>
      <c r="D27" s="7" t="s">
        <v>270</v>
      </c>
      <c r="E27" s="7"/>
      <c r="F27" s="7"/>
      <c r="G27" s="7"/>
      <c r="H27" s="4" t="s">
        <v>18</v>
      </c>
      <c r="I27" s="4"/>
      <c r="J27" s="6">
        <v>180</v>
      </c>
      <c r="K27" s="6"/>
      <c r="L27" s="5">
        <f t="shared" si="0"/>
        <v>0</v>
      </c>
      <c r="M27" s="5">
        <f t="shared" si="1"/>
        <v>0</v>
      </c>
      <c r="N27" s="10"/>
      <c r="O27" s="5">
        <f t="shared" si="2"/>
        <v>0</v>
      </c>
    </row>
    <row r="28" spans="1:15" ht="75" x14ac:dyDescent="0.25">
      <c r="A28" s="4">
        <v>227</v>
      </c>
      <c r="B28" s="7"/>
      <c r="C28" s="7" t="s">
        <v>54</v>
      </c>
      <c r="D28" s="7" t="s">
        <v>271</v>
      </c>
      <c r="E28" s="7"/>
      <c r="F28" s="7"/>
      <c r="G28" s="7"/>
      <c r="H28" s="4" t="s">
        <v>18</v>
      </c>
      <c r="I28" s="4"/>
      <c r="J28" s="6">
        <v>200</v>
      </c>
      <c r="K28" s="6"/>
      <c r="L28" s="5">
        <f t="shared" si="0"/>
        <v>0</v>
      </c>
      <c r="M28" s="5">
        <f t="shared" si="1"/>
        <v>0</v>
      </c>
      <c r="N28" s="10"/>
      <c r="O28" s="5">
        <f t="shared" si="2"/>
        <v>0</v>
      </c>
    </row>
    <row r="29" spans="1:15" ht="75" x14ac:dyDescent="0.25">
      <c r="A29" s="4">
        <v>228</v>
      </c>
      <c r="B29" s="7"/>
      <c r="C29" s="7" t="s">
        <v>54</v>
      </c>
      <c r="D29" s="7" t="s">
        <v>272</v>
      </c>
      <c r="E29" s="7"/>
      <c r="F29" s="7"/>
      <c r="G29" s="7"/>
      <c r="H29" s="4" t="s">
        <v>18</v>
      </c>
      <c r="I29" s="4"/>
      <c r="J29" s="6">
        <v>1000</v>
      </c>
      <c r="K29" s="6"/>
      <c r="L29" s="5">
        <f t="shared" si="0"/>
        <v>0</v>
      </c>
      <c r="M29" s="5">
        <f t="shared" si="1"/>
        <v>0</v>
      </c>
      <c r="N29" s="10"/>
      <c r="O29" s="5">
        <f t="shared" si="2"/>
        <v>0</v>
      </c>
    </row>
    <row r="30" spans="1:15" ht="75" x14ac:dyDescent="0.25">
      <c r="A30" s="4">
        <v>229</v>
      </c>
      <c r="B30" s="7"/>
      <c r="C30" s="7" t="s">
        <v>54</v>
      </c>
      <c r="D30" s="7" t="s">
        <v>273</v>
      </c>
      <c r="E30" s="7"/>
      <c r="F30" s="7"/>
      <c r="G30" s="7"/>
      <c r="H30" s="4" t="s">
        <v>18</v>
      </c>
      <c r="I30" s="4"/>
      <c r="J30" s="6">
        <v>100</v>
      </c>
      <c r="K30" s="6"/>
      <c r="L30" s="5">
        <f t="shared" si="0"/>
        <v>0</v>
      </c>
      <c r="M30" s="5">
        <f t="shared" si="1"/>
        <v>0</v>
      </c>
      <c r="N30" s="10"/>
      <c r="O30" s="5">
        <f t="shared" si="2"/>
        <v>0</v>
      </c>
    </row>
    <row r="31" spans="1:15" ht="75" x14ac:dyDescent="0.25">
      <c r="A31" s="4">
        <v>230</v>
      </c>
      <c r="B31" s="7"/>
      <c r="C31" s="7" t="s">
        <v>54</v>
      </c>
      <c r="D31" s="7" t="s">
        <v>274</v>
      </c>
      <c r="E31" s="7"/>
      <c r="F31" s="7"/>
      <c r="G31" s="7"/>
      <c r="H31" s="4" t="s">
        <v>18</v>
      </c>
      <c r="I31" s="4"/>
      <c r="J31" s="6">
        <v>330</v>
      </c>
      <c r="K31" s="6"/>
      <c r="L31" s="5">
        <f t="shared" si="0"/>
        <v>0</v>
      </c>
      <c r="M31" s="5">
        <f t="shared" si="1"/>
        <v>0</v>
      </c>
      <c r="N31" s="10"/>
      <c r="O31" s="5">
        <f t="shared" si="2"/>
        <v>0</v>
      </c>
    </row>
    <row r="32" spans="1:15" ht="75" x14ac:dyDescent="0.25">
      <c r="A32" s="4">
        <v>231</v>
      </c>
      <c r="B32" s="7"/>
      <c r="C32" s="7" t="s">
        <v>54</v>
      </c>
      <c r="D32" s="7" t="s">
        <v>275</v>
      </c>
      <c r="E32" s="7"/>
      <c r="F32" s="7"/>
      <c r="G32" s="7"/>
      <c r="H32" s="4" t="s">
        <v>18</v>
      </c>
      <c r="I32" s="4"/>
      <c r="J32" s="6">
        <v>400</v>
      </c>
      <c r="K32" s="6"/>
      <c r="L32" s="5">
        <f t="shared" si="0"/>
        <v>0</v>
      </c>
      <c r="M32" s="5">
        <f t="shared" si="1"/>
        <v>0</v>
      </c>
      <c r="N32" s="10"/>
      <c r="O32" s="5">
        <f t="shared" si="2"/>
        <v>0</v>
      </c>
    </row>
    <row r="33" spans="1:15" ht="75" x14ac:dyDescent="0.25">
      <c r="A33" s="4">
        <v>232</v>
      </c>
      <c r="B33" s="7"/>
      <c r="C33" s="7" t="s">
        <v>54</v>
      </c>
      <c r="D33" s="7" t="s">
        <v>276</v>
      </c>
      <c r="E33" s="7"/>
      <c r="F33" s="7"/>
      <c r="G33" s="7"/>
      <c r="H33" s="4" t="s">
        <v>18</v>
      </c>
      <c r="I33" s="4"/>
      <c r="J33" s="6">
        <v>300</v>
      </c>
      <c r="K33" s="6"/>
      <c r="L33" s="5">
        <f t="shared" si="0"/>
        <v>0</v>
      </c>
      <c r="M33" s="5">
        <f t="shared" si="1"/>
        <v>0</v>
      </c>
      <c r="N33" s="10"/>
      <c r="O33" s="5">
        <f t="shared" si="2"/>
        <v>0</v>
      </c>
    </row>
    <row r="34" spans="1:15" x14ac:dyDescent="0.25">
      <c r="I34" t="s">
        <v>52</v>
      </c>
      <c r="J34" s="5"/>
      <c r="K34" s="5"/>
      <c r="L34" s="5"/>
      <c r="M34" s="5">
        <f>SUM(M4:M33)</f>
        <v>0</v>
      </c>
      <c r="N34" s="11"/>
      <c r="O34" s="5">
        <f>SUM(O4:O33)</f>
        <v>0</v>
      </c>
    </row>
  </sheetData>
  <sheetProtection sheet="1"/>
  <pageMargins left="0.7" right="0.7" top="0.75" bottom="0.75" header="0.3" footer="0.3"/>
  <pageSetup paperSize="9" fitToHeight="0" orientation="landscape"/>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277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233</v>
      </c>
      <c r="B4" s="7"/>
      <c r="C4" s="7" t="s">
        <v>54</v>
      </c>
      <c r="D4" s="7" t="s">
        <v>278</v>
      </c>
      <c r="E4" s="7"/>
      <c r="F4" s="7"/>
      <c r="G4" s="7"/>
      <c r="H4" s="4" t="s">
        <v>18</v>
      </c>
      <c r="I4" s="4"/>
      <c r="J4" s="6">
        <v>60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279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234</v>
      </c>
      <c r="B4" s="7"/>
      <c r="C4" s="7" t="s">
        <v>54</v>
      </c>
      <c r="D4" s="7" t="s">
        <v>280</v>
      </c>
      <c r="E4" s="7"/>
      <c r="F4" s="7"/>
      <c r="G4" s="7"/>
      <c r="H4" s="4" t="s">
        <v>18</v>
      </c>
      <c r="I4" s="4"/>
      <c r="J4" s="6">
        <v>150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281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235</v>
      </c>
      <c r="B4" s="7"/>
      <c r="C4" s="7" t="s">
        <v>54</v>
      </c>
      <c r="D4" s="7" t="s">
        <v>282</v>
      </c>
      <c r="E4" s="7"/>
      <c r="F4" s="7"/>
      <c r="G4" s="7"/>
      <c r="H4" s="4" t="s">
        <v>18</v>
      </c>
      <c r="I4" s="4"/>
      <c r="J4" s="6">
        <v>12</v>
      </c>
      <c r="K4" s="6"/>
      <c r="L4" s="5">
        <f>ROUND(K4*((100+N4)/100),2)</f>
        <v>0</v>
      </c>
      <c r="M4" s="5">
        <f>J4*K4</f>
        <v>0</v>
      </c>
      <c r="N4" s="10"/>
      <c r="O4" s="5">
        <f>J4*L4</f>
        <v>0</v>
      </c>
    </row>
    <row r="5" spans="1:15" ht="75" x14ac:dyDescent="0.25">
      <c r="A5" s="4">
        <v>236</v>
      </c>
      <c r="B5" s="7"/>
      <c r="C5" s="7" t="s">
        <v>54</v>
      </c>
      <c r="D5" s="7" t="s">
        <v>283</v>
      </c>
      <c r="E5" s="7"/>
      <c r="F5" s="7"/>
      <c r="G5" s="7"/>
      <c r="H5" s="4" t="s">
        <v>18</v>
      </c>
      <c r="I5" s="4"/>
      <c r="J5" s="6">
        <v>220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284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237</v>
      </c>
      <c r="B4" s="7"/>
      <c r="C4" s="7" t="s">
        <v>54</v>
      </c>
      <c r="D4" s="7" t="s">
        <v>285</v>
      </c>
      <c r="E4" s="7"/>
      <c r="F4" s="7"/>
      <c r="G4" s="7"/>
      <c r="H4" s="4" t="s">
        <v>18</v>
      </c>
      <c r="I4" s="4"/>
      <c r="J4" s="6">
        <v>70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286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238</v>
      </c>
      <c r="B4" s="7"/>
      <c r="C4" s="7" t="s">
        <v>54</v>
      </c>
      <c r="D4" s="7" t="s">
        <v>287</v>
      </c>
      <c r="E4" s="7"/>
      <c r="F4" s="7"/>
      <c r="G4" s="7"/>
      <c r="H4" s="4" t="s">
        <v>60</v>
      </c>
      <c r="I4" s="4"/>
      <c r="J4" s="6">
        <v>130000</v>
      </c>
      <c r="K4" s="6"/>
      <c r="L4" s="5">
        <f>ROUND(K4*((100+N4)/100),2)</f>
        <v>0</v>
      </c>
      <c r="M4" s="5">
        <f>J4*K4</f>
        <v>0</v>
      </c>
      <c r="N4" s="10"/>
      <c r="O4" s="5">
        <f>J4*L4</f>
        <v>0</v>
      </c>
    </row>
    <row r="5" spans="1:15" ht="75" x14ac:dyDescent="0.25">
      <c r="A5" s="4">
        <v>239</v>
      </c>
      <c r="B5" s="7"/>
      <c r="C5" s="7" t="s">
        <v>54</v>
      </c>
      <c r="D5" s="7" t="s">
        <v>288</v>
      </c>
      <c r="E5" s="7"/>
      <c r="F5" s="7"/>
      <c r="G5" s="7"/>
      <c r="H5" s="4" t="s">
        <v>60</v>
      </c>
      <c r="I5" s="4"/>
      <c r="J5" s="6">
        <v>20000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32"/>
  <sheetViews>
    <sheetView workbookViewId="0">
      <selection activeCell="N32" sqref="N3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35</v>
      </c>
      <c r="B4" s="7"/>
      <c r="C4" s="7" t="s">
        <v>54</v>
      </c>
      <c r="D4" s="7" t="s">
        <v>57</v>
      </c>
      <c r="E4" s="7"/>
      <c r="F4" s="7"/>
      <c r="G4" s="7"/>
      <c r="H4" s="4" t="s">
        <v>18</v>
      </c>
      <c r="I4" s="4"/>
      <c r="J4" s="6">
        <v>250</v>
      </c>
      <c r="K4" s="6"/>
      <c r="L4" s="5">
        <f t="shared" ref="L4:L31" si="0">ROUND(K4*((100+N4)/100),2)</f>
        <v>0</v>
      </c>
      <c r="M4" s="5">
        <f t="shared" ref="M4:M31" si="1">J4*K4</f>
        <v>0</v>
      </c>
      <c r="N4" s="10"/>
      <c r="O4" s="5">
        <f t="shared" ref="O4:O31" si="2">J4*L4</f>
        <v>0</v>
      </c>
    </row>
    <row r="5" spans="1:15" ht="105" x14ac:dyDescent="0.25">
      <c r="A5" s="4">
        <v>36</v>
      </c>
      <c r="B5" s="7"/>
      <c r="C5" s="7" t="s">
        <v>54</v>
      </c>
      <c r="D5" s="7" t="s">
        <v>58</v>
      </c>
      <c r="E5" s="7"/>
      <c r="F5" s="7"/>
      <c r="G5" s="7"/>
      <c r="H5" s="4" t="s">
        <v>18</v>
      </c>
      <c r="I5" s="4"/>
      <c r="J5" s="6">
        <v>500</v>
      </c>
      <c r="K5" s="6"/>
      <c r="L5" s="5">
        <f t="shared" si="0"/>
        <v>0</v>
      </c>
      <c r="M5" s="5">
        <f t="shared" si="1"/>
        <v>0</v>
      </c>
      <c r="N5" s="10"/>
      <c r="O5" s="5">
        <f t="shared" si="2"/>
        <v>0</v>
      </c>
    </row>
    <row r="6" spans="1:15" ht="75" x14ac:dyDescent="0.25">
      <c r="A6" s="4">
        <v>37</v>
      </c>
      <c r="B6" s="7"/>
      <c r="C6" s="7" t="s">
        <v>16</v>
      </c>
      <c r="D6" s="7" t="s">
        <v>59</v>
      </c>
      <c r="E6" s="7"/>
      <c r="F6" s="7"/>
      <c r="G6" s="7"/>
      <c r="H6" s="4" t="s">
        <v>60</v>
      </c>
      <c r="I6" s="4"/>
      <c r="J6" s="6">
        <v>2500</v>
      </c>
      <c r="K6" s="6"/>
      <c r="L6" s="5">
        <f t="shared" si="0"/>
        <v>0</v>
      </c>
      <c r="M6" s="5">
        <f t="shared" si="1"/>
        <v>0</v>
      </c>
      <c r="N6" s="10"/>
      <c r="O6" s="5">
        <f t="shared" si="2"/>
        <v>0</v>
      </c>
    </row>
    <row r="7" spans="1:15" ht="75" x14ac:dyDescent="0.25">
      <c r="A7" s="4">
        <v>38</v>
      </c>
      <c r="B7" s="7"/>
      <c r="C7" s="7" t="s">
        <v>16</v>
      </c>
      <c r="D7" s="7" t="s">
        <v>61</v>
      </c>
      <c r="E7" s="7"/>
      <c r="F7" s="7"/>
      <c r="G7" s="7"/>
      <c r="H7" s="4" t="s">
        <v>60</v>
      </c>
      <c r="I7" s="4"/>
      <c r="J7" s="6">
        <v>2500</v>
      </c>
      <c r="K7" s="6"/>
      <c r="L7" s="5">
        <f t="shared" si="0"/>
        <v>0</v>
      </c>
      <c r="M7" s="5">
        <f t="shared" si="1"/>
        <v>0</v>
      </c>
      <c r="N7" s="10"/>
      <c r="O7" s="5">
        <f t="shared" si="2"/>
        <v>0</v>
      </c>
    </row>
    <row r="8" spans="1:15" ht="75" x14ac:dyDescent="0.25">
      <c r="A8" s="4">
        <v>39</v>
      </c>
      <c r="B8" s="7"/>
      <c r="C8" s="7" t="s">
        <v>54</v>
      </c>
      <c r="D8" s="7" t="s">
        <v>62</v>
      </c>
      <c r="E8" s="7"/>
      <c r="F8" s="7"/>
      <c r="G8" s="7"/>
      <c r="H8" s="4" t="s">
        <v>18</v>
      </c>
      <c r="I8" s="4"/>
      <c r="J8" s="6">
        <v>40</v>
      </c>
      <c r="K8" s="6"/>
      <c r="L8" s="5">
        <f t="shared" si="0"/>
        <v>0</v>
      </c>
      <c r="M8" s="5">
        <f t="shared" si="1"/>
        <v>0</v>
      </c>
      <c r="N8" s="10"/>
      <c r="O8" s="5">
        <f t="shared" si="2"/>
        <v>0</v>
      </c>
    </row>
    <row r="9" spans="1:15" ht="75" x14ac:dyDescent="0.25">
      <c r="A9" s="4">
        <v>40</v>
      </c>
      <c r="B9" s="7"/>
      <c r="C9" s="7" t="s">
        <v>54</v>
      </c>
      <c r="D9" s="7" t="s">
        <v>63</v>
      </c>
      <c r="E9" s="7"/>
      <c r="F9" s="7"/>
      <c r="G9" s="7"/>
      <c r="H9" s="4" t="s">
        <v>18</v>
      </c>
      <c r="I9" s="4"/>
      <c r="J9" s="6">
        <v>4</v>
      </c>
      <c r="K9" s="6"/>
      <c r="L9" s="5">
        <f t="shared" si="0"/>
        <v>0</v>
      </c>
      <c r="M9" s="5">
        <f t="shared" si="1"/>
        <v>0</v>
      </c>
      <c r="N9" s="10"/>
      <c r="O9" s="5">
        <f t="shared" si="2"/>
        <v>0</v>
      </c>
    </row>
    <row r="10" spans="1:15" ht="75" x14ac:dyDescent="0.25">
      <c r="A10" s="4">
        <v>41</v>
      </c>
      <c r="B10" s="7"/>
      <c r="C10" s="7" t="s">
        <v>54</v>
      </c>
      <c r="D10" s="7" t="s">
        <v>64</v>
      </c>
      <c r="E10" s="7"/>
      <c r="F10" s="7"/>
      <c r="G10" s="7"/>
      <c r="H10" s="4" t="s">
        <v>18</v>
      </c>
      <c r="I10" s="4"/>
      <c r="J10" s="6">
        <v>2</v>
      </c>
      <c r="K10" s="6"/>
      <c r="L10" s="5">
        <f t="shared" si="0"/>
        <v>0</v>
      </c>
      <c r="M10" s="5">
        <f t="shared" si="1"/>
        <v>0</v>
      </c>
      <c r="N10" s="10"/>
      <c r="O10" s="5">
        <f t="shared" si="2"/>
        <v>0</v>
      </c>
    </row>
    <row r="11" spans="1:15" ht="75" x14ac:dyDescent="0.25">
      <c r="A11" s="4">
        <v>42</v>
      </c>
      <c r="B11" s="7"/>
      <c r="C11" s="7" t="s">
        <v>54</v>
      </c>
      <c r="D11" s="7" t="s">
        <v>65</v>
      </c>
      <c r="E11" s="7"/>
      <c r="F11" s="7"/>
      <c r="G11" s="7"/>
      <c r="H11" s="4" t="s">
        <v>18</v>
      </c>
      <c r="I11" s="4"/>
      <c r="J11" s="6">
        <v>24</v>
      </c>
      <c r="K11" s="6"/>
      <c r="L11" s="5">
        <f t="shared" si="0"/>
        <v>0</v>
      </c>
      <c r="M11" s="5">
        <f t="shared" si="1"/>
        <v>0</v>
      </c>
      <c r="N11" s="10"/>
      <c r="O11" s="5">
        <f t="shared" si="2"/>
        <v>0</v>
      </c>
    </row>
    <row r="12" spans="1:15" ht="75" x14ac:dyDescent="0.25">
      <c r="A12" s="4">
        <v>43</v>
      </c>
      <c r="B12" s="7"/>
      <c r="C12" s="7" t="s">
        <v>54</v>
      </c>
      <c r="D12" s="7" t="s">
        <v>66</v>
      </c>
      <c r="E12" s="7"/>
      <c r="F12" s="7"/>
      <c r="G12" s="7"/>
      <c r="H12" s="4" t="s">
        <v>18</v>
      </c>
      <c r="I12" s="4"/>
      <c r="J12" s="6">
        <v>5</v>
      </c>
      <c r="K12" s="6"/>
      <c r="L12" s="5">
        <f t="shared" si="0"/>
        <v>0</v>
      </c>
      <c r="M12" s="5">
        <f t="shared" si="1"/>
        <v>0</v>
      </c>
      <c r="N12" s="10"/>
      <c r="O12" s="5">
        <f t="shared" si="2"/>
        <v>0</v>
      </c>
    </row>
    <row r="13" spans="1:15" ht="75" x14ac:dyDescent="0.25">
      <c r="A13" s="4">
        <v>44</v>
      </c>
      <c r="B13" s="7"/>
      <c r="C13" s="7" t="s">
        <v>54</v>
      </c>
      <c r="D13" s="7" t="s">
        <v>67</v>
      </c>
      <c r="E13" s="7"/>
      <c r="F13" s="7"/>
      <c r="G13" s="7"/>
      <c r="H13" s="4" t="s">
        <v>18</v>
      </c>
      <c r="I13" s="4"/>
      <c r="J13" s="6">
        <v>20</v>
      </c>
      <c r="K13" s="6"/>
      <c r="L13" s="5">
        <f t="shared" si="0"/>
        <v>0</v>
      </c>
      <c r="M13" s="5">
        <f t="shared" si="1"/>
        <v>0</v>
      </c>
      <c r="N13" s="10"/>
      <c r="O13" s="5">
        <f t="shared" si="2"/>
        <v>0</v>
      </c>
    </row>
    <row r="14" spans="1:15" ht="75" x14ac:dyDescent="0.25">
      <c r="A14" s="4">
        <v>45</v>
      </c>
      <c r="B14" s="7"/>
      <c r="C14" s="7" t="s">
        <v>54</v>
      </c>
      <c r="D14" s="7" t="s">
        <v>68</v>
      </c>
      <c r="E14" s="7"/>
      <c r="F14" s="7"/>
      <c r="G14" s="7"/>
      <c r="H14" s="4" t="s">
        <v>18</v>
      </c>
      <c r="I14" s="4"/>
      <c r="J14" s="6">
        <v>15</v>
      </c>
      <c r="K14" s="6"/>
      <c r="L14" s="5">
        <f t="shared" si="0"/>
        <v>0</v>
      </c>
      <c r="M14" s="5">
        <f t="shared" si="1"/>
        <v>0</v>
      </c>
      <c r="N14" s="10"/>
      <c r="O14" s="5">
        <f t="shared" si="2"/>
        <v>0</v>
      </c>
    </row>
    <row r="15" spans="1:15" ht="75" x14ac:dyDescent="0.25">
      <c r="A15" s="4">
        <v>46</v>
      </c>
      <c r="B15" s="7"/>
      <c r="C15" s="7" t="s">
        <v>54</v>
      </c>
      <c r="D15" s="7" t="s">
        <v>69</v>
      </c>
      <c r="E15" s="7"/>
      <c r="F15" s="7"/>
      <c r="G15" s="7"/>
      <c r="H15" s="4" t="s">
        <v>18</v>
      </c>
      <c r="I15" s="4"/>
      <c r="J15" s="6">
        <v>12</v>
      </c>
      <c r="K15" s="6"/>
      <c r="L15" s="5">
        <f t="shared" si="0"/>
        <v>0</v>
      </c>
      <c r="M15" s="5">
        <f t="shared" si="1"/>
        <v>0</v>
      </c>
      <c r="N15" s="10"/>
      <c r="O15" s="5">
        <f t="shared" si="2"/>
        <v>0</v>
      </c>
    </row>
    <row r="16" spans="1:15" ht="90" x14ac:dyDescent="0.25">
      <c r="A16" s="4">
        <v>47</v>
      </c>
      <c r="B16" s="7"/>
      <c r="C16" s="7" t="s">
        <v>54</v>
      </c>
      <c r="D16" s="7" t="s">
        <v>70</v>
      </c>
      <c r="E16" s="7"/>
      <c r="F16" s="7"/>
      <c r="G16" s="7"/>
      <c r="H16" s="4" t="s">
        <v>18</v>
      </c>
      <c r="I16" s="4"/>
      <c r="J16" s="6">
        <v>150</v>
      </c>
      <c r="K16" s="6"/>
      <c r="L16" s="5">
        <f t="shared" si="0"/>
        <v>0</v>
      </c>
      <c r="M16" s="5">
        <f t="shared" si="1"/>
        <v>0</v>
      </c>
      <c r="N16" s="10"/>
      <c r="O16" s="5">
        <f t="shared" si="2"/>
        <v>0</v>
      </c>
    </row>
    <row r="17" spans="1:15" ht="90" x14ac:dyDescent="0.25">
      <c r="A17" s="4">
        <v>48</v>
      </c>
      <c r="B17" s="7"/>
      <c r="C17" s="7" t="s">
        <v>54</v>
      </c>
      <c r="D17" s="7" t="s">
        <v>71</v>
      </c>
      <c r="E17" s="7"/>
      <c r="F17" s="7"/>
      <c r="G17" s="7"/>
      <c r="H17" s="4" t="s">
        <v>18</v>
      </c>
      <c r="I17" s="4"/>
      <c r="J17" s="6">
        <v>6</v>
      </c>
      <c r="K17" s="6"/>
      <c r="L17" s="5">
        <f t="shared" si="0"/>
        <v>0</v>
      </c>
      <c r="M17" s="5">
        <f t="shared" si="1"/>
        <v>0</v>
      </c>
      <c r="N17" s="10"/>
      <c r="O17" s="5">
        <f t="shared" si="2"/>
        <v>0</v>
      </c>
    </row>
    <row r="18" spans="1:15" ht="75" x14ac:dyDescent="0.25">
      <c r="A18" s="4">
        <v>49</v>
      </c>
      <c r="B18" s="7"/>
      <c r="C18" s="7" t="s">
        <v>54</v>
      </c>
      <c r="D18" s="7" t="s">
        <v>72</v>
      </c>
      <c r="E18" s="7"/>
      <c r="F18" s="7"/>
      <c r="G18" s="7"/>
      <c r="H18" s="4" t="s">
        <v>18</v>
      </c>
      <c r="I18" s="4"/>
      <c r="J18" s="6">
        <v>5</v>
      </c>
      <c r="K18" s="6"/>
      <c r="L18" s="5">
        <f t="shared" si="0"/>
        <v>0</v>
      </c>
      <c r="M18" s="5">
        <f t="shared" si="1"/>
        <v>0</v>
      </c>
      <c r="N18" s="10"/>
      <c r="O18" s="5">
        <f t="shared" si="2"/>
        <v>0</v>
      </c>
    </row>
    <row r="19" spans="1:15" ht="75" x14ac:dyDescent="0.25">
      <c r="A19" s="4">
        <v>50</v>
      </c>
      <c r="B19" s="7"/>
      <c r="C19" s="7" t="s">
        <v>54</v>
      </c>
      <c r="D19" s="7" t="s">
        <v>73</v>
      </c>
      <c r="E19" s="7"/>
      <c r="F19" s="7"/>
      <c r="G19" s="7"/>
      <c r="H19" s="4" t="s">
        <v>18</v>
      </c>
      <c r="I19" s="4"/>
      <c r="J19" s="6">
        <v>2</v>
      </c>
      <c r="K19" s="6"/>
      <c r="L19" s="5">
        <f t="shared" si="0"/>
        <v>0</v>
      </c>
      <c r="M19" s="5">
        <f t="shared" si="1"/>
        <v>0</v>
      </c>
      <c r="N19" s="10"/>
      <c r="O19" s="5">
        <f t="shared" si="2"/>
        <v>0</v>
      </c>
    </row>
    <row r="20" spans="1:15" ht="90" x14ac:dyDescent="0.25">
      <c r="A20" s="4">
        <v>51</v>
      </c>
      <c r="B20" s="7"/>
      <c r="C20" s="7" t="s">
        <v>54</v>
      </c>
      <c r="D20" s="7" t="s">
        <v>74</v>
      </c>
      <c r="E20" s="7"/>
      <c r="F20" s="7"/>
      <c r="G20" s="7"/>
      <c r="H20" s="4" t="s">
        <v>18</v>
      </c>
      <c r="I20" s="4"/>
      <c r="J20" s="6">
        <v>20</v>
      </c>
      <c r="K20" s="6"/>
      <c r="L20" s="5">
        <f t="shared" si="0"/>
        <v>0</v>
      </c>
      <c r="M20" s="5">
        <f t="shared" si="1"/>
        <v>0</v>
      </c>
      <c r="N20" s="10"/>
      <c r="O20" s="5">
        <f t="shared" si="2"/>
        <v>0</v>
      </c>
    </row>
    <row r="21" spans="1:15" ht="90" x14ac:dyDescent="0.25">
      <c r="A21" s="4">
        <v>52</v>
      </c>
      <c r="B21" s="7"/>
      <c r="C21" s="7" t="s">
        <v>54</v>
      </c>
      <c r="D21" s="7" t="s">
        <v>75</v>
      </c>
      <c r="E21" s="7"/>
      <c r="F21" s="7"/>
      <c r="G21" s="7"/>
      <c r="H21" s="4" t="s">
        <v>18</v>
      </c>
      <c r="I21" s="4"/>
      <c r="J21" s="6">
        <v>5</v>
      </c>
      <c r="K21" s="6"/>
      <c r="L21" s="5">
        <f t="shared" si="0"/>
        <v>0</v>
      </c>
      <c r="M21" s="5">
        <f t="shared" si="1"/>
        <v>0</v>
      </c>
      <c r="N21" s="10"/>
      <c r="O21" s="5">
        <f t="shared" si="2"/>
        <v>0</v>
      </c>
    </row>
    <row r="22" spans="1:15" ht="75" x14ac:dyDescent="0.25">
      <c r="A22" s="4">
        <v>53</v>
      </c>
      <c r="B22" s="7"/>
      <c r="C22" s="7" t="s">
        <v>54</v>
      </c>
      <c r="D22" s="7" t="s">
        <v>76</v>
      </c>
      <c r="E22" s="7"/>
      <c r="F22" s="7"/>
      <c r="G22" s="7"/>
      <c r="H22" s="4" t="s">
        <v>18</v>
      </c>
      <c r="I22" s="4"/>
      <c r="J22" s="6">
        <v>2</v>
      </c>
      <c r="K22" s="6"/>
      <c r="L22" s="5">
        <f t="shared" si="0"/>
        <v>0</v>
      </c>
      <c r="M22" s="5">
        <f t="shared" si="1"/>
        <v>0</v>
      </c>
      <c r="N22" s="10"/>
      <c r="O22" s="5">
        <f t="shared" si="2"/>
        <v>0</v>
      </c>
    </row>
    <row r="23" spans="1:15" ht="75" x14ac:dyDescent="0.25">
      <c r="A23" s="4">
        <v>54</v>
      </c>
      <c r="B23" s="7"/>
      <c r="C23" s="7" t="s">
        <v>54</v>
      </c>
      <c r="D23" s="7" t="s">
        <v>77</v>
      </c>
      <c r="E23" s="7"/>
      <c r="F23" s="7"/>
      <c r="G23" s="7"/>
      <c r="H23" s="4" t="s">
        <v>18</v>
      </c>
      <c r="I23" s="4"/>
      <c r="J23" s="6">
        <v>8</v>
      </c>
      <c r="K23" s="6"/>
      <c r="L23" s="5">
        <f t="shared" si="0"/>
        <v>0</v>
      </c>
      <c r="M23" s="5">
        <f t="shared" si="1"/>
        <v>0</v>
      </c>
      <c r="N23" s="10"/>
      <c r="O23" s="5">
        <f t="shared" si="2"/>
        <v>0</v>
      </c>
    </row>
    <row r="24" spans="1:15" ht="90" x14ac:dyDescent="0.25">
      <c r="A24" s="4">
        <v>55</v>
      </c>
      <c r="B24" s="7"/>
      <c r="C24" s="7" t="s">
        <v>54</v>
      </c>
      <c r="D24" s="7" t="s">
        <v>78</v>
      </c>
      <c r="E24" s="7"/>
      <c r="F24" s="7"/>
      <c r="G24" s="7"/>
      <c r="H24" s="4" t="s">
        <v>18</v>
      </c>
      <c r="I24" s="4"/>
      <c r="J24" s="6">
        <v>1</v>
      </c>
      <c r="K24" s="6"/>
      <c r="L24" s="5">
        <f t="shared" si="0"/>
        <v>0</v>
      </c>
      <c r="M24" s="5">
        <f t="shared" si="1"/>
        <v>0</v>
      </c>
      <c r="N24" s="10"/>
      <c r="O24" s="5">
        <f t="shared" si="2"/>
        <v>0</v>
      </c>
    </row>
    <row r="25" spans="1:15" ht="90" x14ac:dyDescent="0.25">
      <c r="A25" s="4">
        <v>56</v>
      </c>
      <c r="B25" s="7"/>
      <c r="C25" s="7" t="s">
        <v>54</v>
      </c>
      <c r="D25" s="7" t="s">
        <v>79</v>
      </c>
      <c r="E25" s="7"/>
      <c r="F25" s="7"/>
      <c r="G25" s="7"/>
      <c r="H25" s="4" t="s">
        <v>18</v>
      </c>
      <c r="I25" s="4"/>
      <c r="J25" s="6">
        <v>60</v>
      </c>
      <c r="K25" s="6"/>
      <c r="L25" s="5">
        <f t="shared" si="0"/>
        <v>0</v>
      </c>
      <c r="M25" s="5">
        <f t="shared" si="1"/>
        <v>0</v>
      </c>
      <c r="N25" s="10"/>
      <c r="O25" s="5">
        <f t="shared" si="2"/>
        <v>0</v>
      </c>
    </row>
    <row r="26" spans="1:15" ht="90" x14ac:dyDescent="0.25">
      <c r="A26" s="4">
        <v>57</v>
      </c>
      <c r="B26" s="7"/>
      <c r="C26" s="7" t="s">
        <v>54</v>
      </c>
      <c r="D26" s="7" t="s">
        <v>80</v>
      </c>
      <c r="E26" s="7"/>
      <c r="F26" s="7"/>
      <c r="G26" s="7"/>
      <c r="H26" s="4" t="s">
        <v>18</v>
      </c>
      <c r="I26" s="4"/>
      <c r="J26" s="6">
        <v>80</v>
      </c>
      <c r="K26" s="6"/>
      <c r="L26" s="5">
        <f t="shared" si="0"/>
        <v>0</v>
      </c>
      <c r="M26" s="5">
        <f t="shared" si="1"/>
        <v>0</v>
      </c>
      <c r="N26" s="10"/>
      <c r="O26" s="5">
        <f t="shared" si="2"/>
        <v>0</v>
      </c>
    </row>
    <row r="27" spans="1:15" ht="105" x14ac:dyDescent="0.25">
      <c r="A27" s="4">
        <v>58</v>
      </c>
      <c r="B27" s="7"/>
      <c r="C27" s="7" t="s">
        <v>54</v>
      </c>
      <c r="D27" s="7" t="s">
        <v>81</v>
      </c>
      <c r="E27" s="7"/>
      <c r="F27" s="7"/>
      <c r="G27" s="7"/>
      <c r="H27" s="4" t="s">
        <v>18</v>
      </c>
      <c r="I27" s="4"/>
      <c r="J27" s="6">
        <v>2</v>
      </c>
      <c r="K27" s="6"/>
      <c r="L27" s="5">
        <f t="shared" si="0"/>
        <v>0</v>
      </c>
      <c r="M27" s="5">
        <f t="shared" si="1"/>
        <v>0</v>
      </c>
      <c r="N27" s="10"/>
      <c r="O27" s="5">
        <f t="shared" si="2"/>
        <v>0</v>
      </c>
    </row>
    <row r="28" spans="1:15" ht="105" x14ac:dyDescent="0.25">
      <c r="A28" s="4">
        <v>59</v>
      </c>
      <c r="B28" s="7"/>
      <c r="C28" s="7" t="s">
        <v>54</v>
      </c>
      <c r="D28" s="7" t="s">
        <v>82</v>
      </c>
      <c r="E28" s="7"/>
      <c r="F28" s="7"/>
      <c r="G28" s="7"/>
      <c r="H28" s="4" t="s">
        <v>18</v>
      </c>
      <c r="I28" s="4"/>
      <c r="J28" s="6">
        <v>4</v>
      </c>
      <c r="K28" s="6"/>
      <c r="L28" s="5">
        <f t="shared" si="0"/>
        <v>0</v>
      </c>
      <c r="M28" s="5">
        <f t="shared" si="1"/>
        <v>0</v>
      </c>
      <c r="N28" s="10"/>
      <c r="O28" s="5">
        <f t="shared" si="2"/>
        <v>0</v>
      </c>
    </row>
    <row r="29" spans="1:15" ht="105" x14ac:dyDescent="0.25">
      <c r="A29" s="4">
        <v>60</v>
      </c>
      <c r="B29" s="7"/>
      <c r="C29" s="7" t="s">
        <v>54</v>
      </c>
      <c r="D29" s="7" t="s">
        <v>83</v>
      </c>
      <c r="E29" s="7"/>
      <c r="F29" s="7"/>
      <c r="G29" s="7"/>
      <c r="H29" s="4" t="s">
        <v>18</v>
      </c>
      <c r="I29" s="4"/>
      <c r="J29" s="6">
        <v>2</v>
      </c>
      <c r="K29" s="6"/>
      <c r="L29" s="5">
        <f t="shared" si="0"/>
        <v>0</v>
      </c>
      <c r="M29" s="5">
        <f t="shared" si="1"/>
        <v>0</v>
      </c>
      <c r="N29" s="10"/>
      <c r="O29" s="5">
        <f t="shared" si="2"/>
        <v>0</v>
      </c>
    </row>
    <row r="30" spans="1:15" ht="105" x14ac:dyDescent="0.25">
      <c r="A30" s="4">
        <v>61</v>
      </c>
      <c r="B30" s="7"/>
      <c r="C30" s="7" t="s">
        <v>54</v>
      </c>
      <c r="D30" s="7" t="s">
        <v>84</v>
      </c>
      <c r="E30" s="7"/>
      <c r="F30" s="7"/>
      <c r="G30" s="7"/>
      <c r="H30" s="4" t="s">
        <v>18</v>
      </c>
      <c r="I30" s="4"/>
      <c r="J30" s="6">
        <v>1</v>
      </c>
      <c r="K30" s="6"/>
      <c r="L30" s="5">
        <f t="shared" si="0"/>
        <v>0</v>
      </c>
      <c r="M30" s="5">
        <f t="shared" si="1"/>
        <v>0</v>
      </c>
      <c r="N30" s="10"/>
      <c r="O30" s="5">
        <f t="shared" si="2"/>
        <v>0</v>
      </c>
    </row>
    <row r="31" spans="1:15" ht="75" x14ac:dyDescent="0.25">
      <c r="A31" s="4">
        <v>62</v>
      </c>
      <c r="B31" s="7"/>
      <c r="C31" s="7" t="s">
        <v>54</v>
      </c>
      <c r="D31" s="7" t="s">
        <v>85</v>
      </c>
      <c r="E31" s="7"/>
      <c r="F31" s="7"/>
      <c r="G31" s="7"/>
      <c r="H31" s="4" t="s">
        <v>18</v>
      </c>
      <c r="I31" s="4"/>
      <c r="J31" s="6">
        <v>60</v>
      </c>
      <c r="K31" s="6"/>
      <c r="L31" s="5">
        <f t="shared" si="0"/>
        <v>0</v>
      </c>
      <c r="M31" s="5">
        <f t="shared" si="1"/>
        <v>0</v>
      </c>
      <c r="N31" s="10"/>
      <c r="O31" s="5">
        <f t="shared" si="2"/>
        <v>0</v>
      </c>
    </row>
    <row r="32" spans="1:15" x14ac:dyDescent="0.25">
      <c r="I32" t="s">
        <v>52</v>
      </c>
      <c r="J32" s="5"/>
      <c r="K32" s="5"/>
      <c r="L32" s="5"/>
      <c r="M32" s="5">
        <f>SUM(M4:M31)</f>
        <v>0</v>
      </c>
      <c r="N32" s="11"/>
      <c r="O32" s="5">
        <f>SUM(O4:O31)</f>
        <v>0</v>
      </c>
    </row>
  </sheetData>
  <sheetProtection sheet="1"/>
  <pageMargins left="0.7" right="0.7" top="0.75" bottom="0.75" header="0.3" footer="0.3"/>
  <pageSetup paperSize="9" fitToHeight="0" orientation="landscape"/>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289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240</v>
      </c>
      <c r="B4" s="7"/>
      <c r="C4" s="7" t="s">
        <v>54</v>
      </c>
      <c r="D4" s="7" t="s">
        <v>290</v>
      </c>
      <c r="E4" s="7"/>
      <c r="F4" s="7"/>
      <c r="G4" s="7"/>
      <c r="H4" s="4" t="s">
        <v>18</v>
      </c>
      <c r="I4" s="4"/>
      <c r="J4" s="6">
        <v>80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291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241</v>
      </c>
      <c r="B4" s="7"/>
      <c r="C4" s="7" t="s">
        <v>54</v>
      </c>
      <c r="D4" s="7" t="s">
        <v>292</v>
      </c>
      <c r="E4" s="7"/>
      <c r="F4" s="7"/>
      <c r="G4" s="7"/>
      <c r="H4" s="4" t="s">
        <v>60</v>
      </c>
      <c r="I4" s="4"/>
      <c r="J4" s="6">
        <v>500</v>
      </c>
      <c r="K4" s="6"/>
      <c r="L4" s="5">
        <f>ROUND(K4*((100+N4)/100),2)</f>
        <v>0</v>
      </c>
      <c r="M4" s="5">
        <f>J4*K4</f>
        <v>0</v>
      </c>
      <c r="N4" s="10"/>
      <c r="O4" s="5">
        <f>J4*L4</f>
        <v>0</v>
      </c>
    </row>
    <row r="5" spans="1:15" ht="75" x14ac:dyDescent="0.25">
      <c r="A5" s="4">
        <v>242</v>
      </c>
      <c r="B5" s="7"/>
      <c r="C5" s="7" t="s">
        <v>54</v>
      </c>
      <c r="D5" s="7" t="s">
        <v>293</v>
      </c>
      <c r="E5" s="7"/>
      <c r="F5" s="7"/>
      <c r="G5" s="7"/>
      <c r="H5" s="4" t="s">
        <v>60</v>
      </c>
      <c r="I5" s="4"/>
      <c r="J5" s="6">
        <v>300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294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243</v>
      </c>
      <c r="B4" s="7"/>
      <c r="C4" s="7" t="s">
        <v>54</v>
      </c>
      <c r="D4" s="7" t="s">
        <v>295</v>
      </c>
      <c r="E4" s="7"/>
      <c r="F4" s="7"/>
      <c r="G4" s="7"/>
      <c r="H4" s="4" t="s">
        <v>18</v>
      </c>
      <c r="I4" s="4"/>
      <c r="J4" s="6">
        <v>100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296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244</v>
      </c>
      <c r="B4" s="7"/>
      <c r="C4" s="7" t="s">
        <v>54</v>
      </c>
      <c r="D4" s="7" t="s">
        <v>297</v>
      </c>
      <c r="E4" s="7"/>
      <c r="F4" s="7"/>
      <c r="G4" s="7"/>
      <c r="H4" s="4" t="s">
        <v>18</v>
      </c>
      <c r="I4" s="4"/>
      <c r="J4" s="6">
        <v>160</v>
      </c>
      <c r="K4" s="6"/>
      <c r="L4" s="5">
        <f>ROUND(K4*((100+N4)/100),2)</f>
        <v>0</v>
      </c>
      <c r="M4" s="5">
        <f>J4*K4</f>
        <v>0</v>
      </c>
      <c r="N4" s="10"/>
      <c r="O4" s="5">
        <f>J4*L4</f>
        <v>0</v>
      </c>
    </row>
    <row r="5" spans="1:15" ht="75" x14ac:dyDescent="0.25">
      <c r="A5" s="4">
        <v>245</v>
      </c>
      <c r="B5" s="7"/>
      <c r="C5" s="7" t="s">
        <v>54</v>
      </c>
      <c r="D5" s="7" t="s">
        <v>298</v>
      </c>
      <c r="E5" s="7"/>
      <c r="F5" s="7"/>
      <c r="G5" s="7"/>
      <c r="H5" s="4" t="s">
        <v>18</v>
      </c>
      <c r="I5" s="4"/>
      <c r="J5" s="6">
        <v>30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299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246</v>
      </c>
      <c r="B4" s="7"/>
      <c r="C4" s="7" t="s">
        <v>54</v>
      </c>
      <c r="D4" s="7" t="s">
        <v>300</v>
      </c>
      <c r="E4" s="7"/>
      <c r="F4" s="7"/>
      <c r="G4" s="7"/>
      <c r="H4" s="4" t="s">
        <v>18</v>
      </c>
      <c r="I4" s="4"/>
      <c r="J4" s="6">
        <v>10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O54"/>
  <sheetViews>
    <sheetView workbookViewId="0">
      <selection activeCell="N54" sqref="N5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301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247</v>
      </c>
      <c r="B4" s="7"/>
      <c r="C4" s="7" t="s">
        <v>54</v>
      </c>
      <c r="D4" s="7" t="s">
        <v>302</v>
      </c>
      <c r="E4" s="7"/>
      <c r="F4" s="7"/>
      <c r="G4" s="7"/>
      <c r="H4" s="4" t="s">
        <v>18</v>
      </c>
      <c r="I4" s="4"/>
      <c r="J4" s="6">
        <v>120</v>
      </c>
      <c r="K4" s="6"/>
      <c r="L4" s="5">
        <f t="shared" ref="L4:L35" si="0">ROUND(K4*((100+N4)/100),2)</f>
        <v>0</v>
      </c>
      <c r="M4" s="5">
        <f t="shared" ref="M4:M35" si="1">J4*K4</f>
        <v>0</v>
      </c>
      <c r="N4" s="10"/>
      <c r="O4" s="5">
        <f t="shared" ref="O4:O35" si="2">J4*L4</f>
        <v>0</v>
      </c>
    </row>
    <row r="5" spans="1:15" ht="75" x14ac:dyDescent="0.25">
      <c r="A5" s="4">
        <v>248</v>
      </c>
      <c r="B5" s="7"/>
      <c r="C5" s="7" t="s">
        <v>54</v>
      </c>
      <c r="D5" s="7" t="s">
        <v>303</v>
      </c>
      <c r="E5" s="7"/>
      <c r="F5" s="7"/>
      <c r="G5" s="7"/>
      <c r="H5" s="4" t="s">
        <v>18</v>
      </c>
      <c r="I5" s="4"/>
      <c r="J5" s="6">
        <v>50</v>
      </c>
      <c r="K5" s="6"/>
      <c r="L5" s="5">
        <f t="shared" si="0"/>
        <v>0</v>
      </c>
      <c r="M5" s="5">
        <f t="shared" si="1"/>
        <v>0</v>
      </c>
      <c r="N5" s="10"/>
      <c r="O5" s="5">
        <f t="shared" si="2"/>
        <v>0</v>
      </c>
    </row>
    <row r="6" spans="1:15" ht="75" x14ac:dyDescent="0.25">
      <c r="A6" s="4">
        <v>249</v>
      </c>
      <c r="B6" s="7"/>
      <c r="C6" s="7" t="s">
        <v>54</v>
      </c>
      <c r="D6" s="7" t="s">
        <v>304</v>
      </c>
      <c r="E6" s="7"/>
      <c r="F6" s="7"/>
      <c r="G6" s="7"/>
      <c r="H6" s="4" t="s">
        <v>18</v>
      </c>
      <c r="I6" s="4"/>
      <c r="J6" s="6">
        <v>350</v>
      </c>
      <c r="K6" s="6"/>
      <c r="L6" s="5">
        <f t="shared" si="0"/>
        <v>0</v>
      </c>
      <c r="M6" s="5">
        <f t="shared" si="1"/>
        <v>0</v>
      </c>
      <c r="N6" s="10"/>
      <c r="O6" s="5">
        <f t="shared" si="2"/>
        <v>0</v>
      </c>
    </row>
    <row r="7" spans="1:15" ht="75" x14ac:dyDescent="0.25">
      <c r="A7" s="4">
        <v>250</v>
      </c>
      <c r="B7" s="7"/>
      <c r="C7" s="7" t="s">
        <v>54</v>
      </c>
      <c r="D7" s="7" t="s">
        <v>305</v>
      </c>
      <c r="E7" s="7"/>
      <c r="F7" s="7"/>
      <c r="G7" s="7"/>
      <c r="H7" s="4" t="s">
        <v>18</v>
      </c>
      <c r="I7" s="4"/>
      <c r="J7" s="6">
        <v>1300</v>
      </c>
      <c r="K7" s="6"/>
      <c r="L7" s="5">
        <f t="shared" si="0"/>
        <v>0</v>
      </c>
      <c r="M7" s="5">
        <f t="shared" si="1"/>
        <v>0</v>
      </c>
      <c r="N7" s="10"/>
      <c r="O7" s="5">
        <f t="shared" si="2"/>
        <v>0</v>
      </c>
    </row>
    <row r="8" spans="1:15" ht="75" x14ac:dyDescent="0.25">
      <c r="A8" s="4">
        <v>251</v>
      </c>
      <c r="B8" s="7"/>
      <c r="C8" s="7" t="s">
        <v>54</v>
      </c>
      <c r="D8" s="7" t="s">
        <v>306</v>
      </c>
      <c r="E8" s="7"/>
      <c r="F8" s="7"/>
      <c r="G8" s="7"/>
      <c r="H8" s="4" t="s">
        <v>18</v>
      </c>
      <c r="I8" s="4"/>
      <c r="J8" s="6">
        <v>100</v>
      </c>
      <c r="K8" s="6"/>
      <c r="L8" s="5">
        <f t="shared" si="0"/>
        <v>0</v>
      </c>
      <c r="M8" s="5">
        <f t="shared" si="1"/>
        <v>0</v>
      </c>
      <c r="N8" s="10"/>
      <c r="O8" s="5">
        <f t="shared" si="2"/>
        <v>0</v>
      </c>
    </row>
    <row r="9" spans="1:15" ht="75" x14ac:dyDescent="0.25">
      <c r="A9" s="4">
        <v>252</v>
      </c>
      <c r="B9" s="7"/>
      <c r="C9" s="7" t="s">
        <v>54</v>
      </c>
      <c r="D9" s="7" t="s">
        <v>307</v>
      </c>
      <c r="E9" s="7"/>
      <c r="F9" s="7"/>
      <c r="G9" s="7"/>
      <c r="H9" s="4" t="s">
        <v>18</v>
      </c>
      <c r="I9" s="4"/>
      <c r="J9" s="6">
        <v>400</v>
      </c>
      <c r="K9" s="6"/>
      <c r="L9" s="5">
        <f t="shared" si="0"/>
        <v>0</v>
      </c>
      <c r="M9" s="5">
        <f t="shared" si="1"/>
        <v>0</v>
      </c>
      <c r="N9" s="10"/>
      <c r="O9" s="5">
        <f t="shared" si="2"/>
        <v>0</v>
      </c>
    </row>
    <row r="10" spans="1:15" ht="75" x14ac:dyDescent="0.25">
      <c r="A10" s="4">
        <v>253</v>
      </c>
      <c r="B10" s="7"/>
      <c r="C10" s="7" t="s">
        <v>54</v>
      </c>
      <c r="D10" s="7" t="s">
        <v>308</v>
      </c>
      <c r="E10" s="7"/>
      <c r="F10" s="7"/>
      <c r="G10" s="7"/>
      <c r="H10" s="4" t="s">
        <v>18</v>
      </c>
      <c r="I10" s="4"/>
      <c r="J10" s="6">
        <v>50</v>
      </c>
      <c r="K10" s="6"/>
      <c r="L10" s="5">
        <f t="shared" si="0"/>
        <v>0</v>
      </c>
      <c r="M10" s="5">
        <f t="shared" si="1"/>
        <v>0</v>
      </c>
      <c r="N10" s="10"/>
      <c r="O10" s="5">
        <f t="shared" si="2"/>
        <v>0</v>
      </c>
    </row>
    <row r="11" spans="1:15" ht="75" x14ac:dyDescent="0.25">
      <c r="A11" s="4">
        <v>254</v>
      </c>
      <c r="B11" s="7"/>
      <c r="C11" s="7" t="s">
        <v>54</v>
      </c>
      <c r="D11" s="7" t="s">
        <v>309</v>
      </c>
      <c r="E11" s="7"/>
      <c r="F11" s="7"/>
      <c r="G11" s="7"/>
      <c r="H11" s="4" t="s">
        <v>18</v>
      </c>
      <c r="I11" s="4"/>
      <c r="J11" s="6">
        <v>10</v>
      </c>
      <c r="K11" s="6"/>
      <c r="L11" s="5">
        <f t="shared" si="0"/>
        <v>0</v>
      </c>
      <c r="M11" s="5">
        <f t="shared" si="1"/>
        <v>0</v>
      </c>
      <c r="N11" s="10"/>
      <c r="O11" s="5">
        <f t="shared" si="2"/>
        <v>0</v>
      </c>
    </row>
    <row r="12" spans="1:15" ht="75" x14ac:dyDescent="0.25">
      <c r="A12" s="4">
        <v>255</v>
      </c>
      <c r="B12" s="7"/>
      <c r="C12" s="7" t="s">
        <v>54</v>
      </c>
      <c r="D12" s="7" t="s">
        <v>310</v>
      </c>
      <c r="E12" s="7"/>
      <c r="F12" s="7"/>
      <c r="G12" s="7"/>
      <c r="H12" s="4" t="s">
        <v>18</v>
      </c>
      <c r="I12" s="4"/>
      <c r="J12" s="6">
        <v>25</v>
      </c>
      <c r="K12" s="6"/>
      <c r="L12" s="5">
        <f t="shared" si="0"/>
        <v>0</v>
      </c>
      <c r="M12" s="5">
        <f t="shared" si="1"/>
        <v>0</v>
      </c>
      <c r="N12" s="10"/>
      <c r="O12" s="5">
        <f t="shared" si="2"/>
        <v>0</v>
      </c>
    </row>
    <row r="13" spans="1:15" ht="75" x14ac:dyDescent="0.25">
      <c r="A13" s="4">
        <v>256</v>
      </c>
      <c r="B13" s="7"/>
      <c r="C13" s="7" t="s">
        <v>54</v>
      </c>
      <c r="D13" s="7" t="s">
        <v>311</v>
      </c>
      <c r="E13" s="7"/>
      <c r="F13" s="7"/>
      <c r="G13" s="7"/>
      <c r="H13" s="4" t="s">
        <v>18</v>
      </c>
      <c r="I13" s="4"/>
      <c r="J13" s="6">
        <v>15</v>
      </c>
      <c r="K13" s="6"/>
      <c r="L13" s="5">
        <f t="shared" si="0"/>
        <v>0</v>
      </c>
      <c r="M13" s="5">
        <f t="shared" si="1"/>
        <v>0</v>
      </c>
      <c r="N13" s="10"/>
      <c r="O13" s="5">
        <f t="shared" si="2"/>
        <v>0</v>
      </c>
    </row>
    <row r="14" spans="1:15" ht="75" x14ac:dyDescent="0.25">
      <c r="A14" s="4">
        <v>257</v>
      </c>
      <c r="B14" s="7"/>
      <c r="C14" s="7" t="s">
        <v>54</v>
      </c>
      <c r="D14" s="7" t="s">
        <v>312</v>
      </c>
      <c r="E14" s="7"/>
      <c r="F14" s="7"/>
      <c r="G14" s="7"/>
      <c r="H14" s="4" t="s">
        <v>18</v>
      </c>
      <c r="I14" s="4"/>
      <c r="J14" s="6">
        <v>120</v>
      </c>
      <c r="K14" s="6"/>
      <c r="L14" s="5">
        <f t="shared" si="0"/>
        <v>0</v>
      </c>
      <c r="M14" s="5">
        <f t="shared" si="1"/>
        <v>0</v>
      </c>
      <c r="N14" s="10"/>
      <c r="O14" s="5">
        <f t="shared" si="2"/>
        <v>0</v>
      </c>
    </row>
    <row r="15" spans="1:15" ht="75" x14ac:dyDescent="0.25">
      <c r="A15" s="4">
        <v>258</v>
      </c>
      <c r="B15" s="7"/>
      <c r="C15" s="7" t="s">
        <v>54</v>
      </c>
      <c r="D15" s="7" t="s">
        <v>313</v>
      </c>
      <c r="E15" s="7"/>
      <c r="F15" s="7"/>
      <c r="G15" s="7"/>
      <c r="H15" s="4" t="s">
        <v>18</v>
      </c>
      <c r="I15" s="4"/>
      <c r="J15" s="6">
        <v>150</v>
      </c>
      <c r="K15" s="6"/>
      <c r="L15" s="5">
        <f t="shared" si="0"/>
        <v>0</v>
      </c>
      <c r="M15" s="5">
        <f t="shared" si="1"/>
        <v>0</v>
      </c>
      <c r="N15" s="10"/>
      <c r="O15" s="5">
        <f t="shared" si="2"/>
        <v>0</v>
      </c>
    </row>
    <row r="16" spans="1:15" ht="75" x14ac:dyDescent="0.25">
      <c r="A16" s="4">
        <v>259</v>
      </c>
      <c r="B16" s="7"/>
      <c r="C16" s="7" t="s">
        <v>54</v>
      </c>
      <c r="D16" s="7" t="s">
        <v>314</v>
      </c>
      <c r="E16" s="7"/>
      <c r="F16" s="7"/>
      <c r="G16" s="7"/>
      <c r="H16" s="4" t="s">
        <v>18</v>
      </c>
      <c r="I16" s="4"/>
      <c r="J16" s="6">
        <v>80</v>
      </c>
      <c r="K16" s="6"/>
      <c r="L16" s="5">
        <f t="shared" si="0"/>
        <v>0</v>
      </c>
      <c r="M16" s="5">
        <f t="shared" si="1"/>
        <v>0</v>
      </c>
      <c r="N16" s="10"/>
      <c r="O16" s="5">
        <f t="shared" si="2"/>
        <v>0</v>
      </c>
    </row>
    <row r="17" spans="1:15" ht="75" x14ac:dyDescent="0.25">
      <c r="A17" s="4">
        <v>260</v>
      </c>
      <c r="B17" s="7"/>
      <c r="C17" s="7" t="s">
        <v>54</v>
      </c>
      <c r="D17" s="7" t="s">
        <v>315</v>
      </c>
      <c r="E17" s="7"/>
      <c r="F17" s="7"/>
      <c r="G17" s="7"/>
      <c r="H17" s="4" t="s">
        <v>18</v>
      </c>
      <c r="I17" s="4"/>
      <c r="J17" s="6">
        <v>80</v>
      </c>
      <c r="K17" s="6"/>
      <c r="L17" s="5">
        <f t="shared" si="0"/>
        <v>0</v>
      </c>
      <c r="M17" s="5">
        <f t="shared" si="1"/>
        <v>0</v>
      </c>
      <c r="N17" s="10"/>
      <c r="O17" s="5">
        <f t="shared" si="2"/>
        <v>0</v>
      </c>
    </row>
    <row r="18" spans="1:15" ht="75" x14ac:dyDescent="0.25">
      <c r="A18" s="4">
        <v>261</v>
      </c>
      <c r="B18" s="7"/>
      <c r="C18" s="7" t="s">
        <v>54</v>
      </c>
      <c r="D18" s="7" t="s">
        <v>316</v>
      </c>
      <c r="E18" s="7"/>
      <c r="F18" s="7"/>
      <c r="G18" s="7"/>
      <c r="H18" s="4" t="s">
        <v>18</v>
      </c>
      <c r="I18" s="4"/>
      <c r="J18" s="6">
        <v>100</v>
      </c>
      <c r="K18" s="6"/>
      <c r="L18" s="5">
        <f t="shared" si="0"/>
        <v>0</v>
      </c>
      <c r="M18" s="5">
        <f t="shared" si="1"/>
        <v>0</v>
      </c>
      <c r="N18" s="10"/>
      <c r="O18" s="5">
        <f t="shared" si="2"/>
        <v>0</v>
      </c>
    </row>
    <row r="19" spans="1:15" ht="75" x14ac:dyDescent="0.25">
      <c r="A19" s="4">
        <v>262</v>
      </c>
      <c r="B19" s="7"/>
      <c r="C19" s="7" t="s">
        <v>54</v>
      </c>
      <c r="D19" s="7" t="s">
        <v>317</v>
      </c>
      <c r="E19" s="7"/>
      <c r="F19" s="7"/>
      <c r="G19" s="7"/>
      <c r="H19" s="4" t="s">
        <v>18</v>
      </c>
      <c r="I19" s="4"/>
      <c r="J19" s="6">
        <v>80</v>
      </c>
      <c r="K19" s="6"/>
      <c r="L19" s="5">
        <f t="shared" si="0"/>
        <v>0</v>
      </c>
      <c r="M19" s="5">
        <f t="shared" si="1"/>
        <v>0</v>
      </c>
      <c r="N19" s="10"/>
      <c r="O19" s="5">
        <f t="shared" si="2"/>
        <v>0</v>
      </c>
    </row>
    <row r="20" spans="1:15" ht="75" x14ac:dyDescent="0.25">
      <c r="A20" s="4">
        <v>263</v>
      </c>
      <c r="B20" s="7"/>
      <c r="C20" s="7" t="s">
        <v>54</v>
      </c>
      <c r="D20" s="7" t="s">
        <v>318</v>
      </c>
      <c r="E20" s="7"/>
      <c r="F20" s="7"/>
      <c r="G20" s="7"/>
      <c r="H20" s="4" t="s">
        <v>18</v>
      </c>
      <c r="I20" s="4"/>
      <c r="J20" s="6">
        <v>30</v>
      </c>
      <c r="K20" s="6"/>
      <c r="L20" s="5">
        <f t="shared" si="0"/>
        <v>0</v>
      </c>
      <c r="M20" s="5">
        <f t="shared" si="1"/>
        <v>0</v>
      </c>
      <c r="N20" s="10"/>
      <c r="O20" s="5">
        <f t="shared" si="2"/>
        <v>0</v>
      </c>
    </row>
    <row r="21" spans="1:15" ht="75" x14ac:dyDescent="0.25">
      <c r="A21" s="4">
        <v>264</v>
      </c>
      <c r="B21" s="7"/>
      <c r="C21" s="7" t="s">
        <v>54</v>
      </c>
      <c r="D21" s="7" t="s">
        <v>319</v>
      </c>
      <c r="E21" s="7"/>
      <c r="F21" s="7"/>
      <c r="G21" s="7"/>
      <c r="H21" s="4" t="s">
        <v>18</v>
      </c>
      <c r="I21" s="4"/>
      <c r="J21" s="6">
        <v>40</v>
      </c>
      <c r="K21" s="6"/>
      <c r="L21" s="5">
        <f t="shared" si="0"/>
        <v>0</v>
      </c>
      <c r="M21" s="5">
        <f t="shared" si="1"/>
        <v>0</v>
      </c>
      <c r="N21" s="10"/>
      <c r="O21" s="5">
        <f t="shared" si="2"/>
        <v>0</v>
      </c>
    </row>
    <row r="22" spans="1:15" ht="75" x14ac:dyDescent="0.25">
      <c r="A22" s="4">
        <v>265</v>
      </c>
      <c r="B22" s="7"/>
      <c r="C22" s="7" t="s">
        <v>54</v>
      </c>
      <c r="D22" s="7" t="s">
        <v>320</v>
      </c>
      <c r="E22" s="7"/>
      <c r="F22" s="7"/>
      <c r="G22" s="7"/>
      <c r="H22" s="4" t="s">
        <v>18</v>
      </c>
      <c r="I22" s="4"/>
      <c r="J22" s="6">
        <v>40</v>
      </c>
      <c r="K22" s="6"/>
      <c r="L22" s="5">
        <f t="shared" si="0"/>
        <v>0</v>
      </c>
      <c r="M22" s="5">
        <f t="shared" si="1"/>
        <v>0</v>
      </c>
      <c r="N22" s="10"/>
      <c r="O22" s="5">
        <f t="shared" si="2"/>
        <v>0</v>
      </c>
    </row>
    <row r="23" spans="1:15" ht="75" x14ac:dyDescent="0.25">
      <c r="A23" s="4">
        <v>266</v>
      </c>
      <c r="B23" s="7"/>
      <c r="C23" s="7" t="s">
        <v>54</v>
      </c>
      <c r="D23" s="7" t="s">
        <v>321</v>
      </c>
      <c r="E23" s="7"/>
      <c r="F23" s="7"/>
      <c r="G23" s="7"/>
      <c r="H23" s="4" t="s">
        <v>18</v>
      </c>
      <c r="I23" s="4"/>
      <c r="J23" s="6">
        <v>130</v>
      </c>
      <c r="K23" s="6"/>
      <c r="L23" s="5">
        <f t="shared" si="0"/>
        <v>0</v>
      </c>
      <c r="M23" s="5">
        <f t="shared" si="1"/>
        <v>0</v>
      </c>
      <c r="N23" s="10"/>
      <c r="O23" s="5">
        <f t="shared" si="2"/>
        <v>0</v>
      </c>
    </row>
    <row r="24" spans="1:15" ht="75" x14ac:dyDescent="0.25">
      <c r="A24" s="4">
        <v>267</v>
      </c>
      <c r="B24" s="7"/>
      <c r="C24" s="7" t="s">
        <v>54</v>
      </c>
      <c r="D24" s="7" t="s">
        <v>322</v>
      </c>
      <c r="E24" s="7"/>
      <c r="F24" s="7"/>
      <c r="G24" s="7"/>
      <c r="H24" s="4" t="s">
        <v>18</v>
      </c>
      <c r="I24" s="4"/>
      <c r="J24" s="6">
        <v>70</v>
      </c>
      <c r="K24" s="6"/>
      <c r="L24" s="5">
        <f t="shared" si="0"/>
        <v>0</v>
      </c>
      <c r="M24" s="5">
        <f t="shared" si="1"/>
        <v>0</v>
      </c>
      <c r="N24" s="10"/>
      <c r="O24" s="5">
        <f t="shared" si="2"/>
        <v>0</v>
      </c>
    </row>
    <row r="25" spans="1:15" ht="75" x14ac:dyDescent="0.25">
      <c r="A25" s="4">
        <v>268</v>
      </c>
      <c r="B25" s="7"/>
      <c r="C25" s="7" t="s">
        <v>54</v>
      </c>
      <c r="D25" s="7" t="s">
        <v>323</v>
      </c>
      <c r="E25" s="7"/>
      <c r="F25" s="7"/>
      <c r="G25" s="7"/>
      <c r="H25" s="4" t="s">
        <v>18</v>
      </c>
      <c r="I25" s="4"/>
      <c r="J25" s="6">
        <v>100</v>
      </c>
      <c r="K25" s="6"/>
      <c r="L25" s="5">
        <f t="shared" si="0"/>
        <v>0</v>
      </c>
      <c r="M25" s="5">
        <f t="shared" si="1"/>
        <v>0</v>
      </c>
      <c r="N25" s="10"/>
      <c r="O25" s="5">
        <f t="shared" si="2"/>
        <v>0</v>
      </c>
    </row>
    <row r="26" spans="1:15" ht="75" x14ac:dyDescent="0.25">
      <c r="A26" s="4">
        <v>269</v>
      </c>
      <c r="B26" s="7"/>
      <c r="C26" s="7" t="s">
        <v>54</v>
      </c>
      <c r="D26" s="7" t="s">
        <v>324</v>
      </c>
      <c r="E26" s="7"/>
      <c r="F26" s="7"/>
      <c r="G26" s="7"/>
      <c r="H26" s="4" t="s">
        <v>18</v>
      </c>
      <c r="I26" s="4"/>
      <c r="J26" s="6">
        <v>50</v>
      </c>
      <c r="K26" s="6"/>
      <c r="L26" s="5">
        <f t="shared" si="0"/>
        <v>0</v>
      </c>
      <c r="M26" s="5">
        <f t="shared" si="1"/>
        <v>0</v>
      </c>
      <c r="N26" s="10"/>
      <c r="O26" s="5">
        <f t="shared" si="2"/>
        <v>0</v>
      </c>
    </row>
    <row r="27" spans="1:15" ht="75" x14ac:dyDescent="0.25">
      <c r="A27" s="4">
        <v>270</v>
      </c>
      <c r="B27" s="7"/>
      <c r="C27" s="7" t="s">
        <v>54</v>
      </c>
      <c r="D27" s="7" t="s">
        <v>325</v>
      </c>
      <c r="E27" s="7"/>
      <c r="F27" s="7"/>
      <c r="G27" s="7"/>
      <c r="H27" s="4" t="s">
        <v>18</v>
      </c>
      <c r="I27" s="4"/>
      <c r="J27" s="6">
        <v>30</v>
      </c>
      <c r="K27" s="6"/>
      <c r="L27" s="5">
        <f t="shared" si="0"/>
        <v>0</v>
      </c>
      <c r="M27" s="5">
        <f t="shared" si="1"/>
        <v>0</v>
      </c>
      <c r="N27" s="10"/>
      <c r="O27" s="5">
        <f t="shared" si="2"/>
        <v>0</v>
      </c>
    </row>
    <row r="28" spans="1:15" ht="75" x14ac:dyDescent="0.25">
      <c r="A28" s="4">
        <v>271</v>
      </c>
      <c r="B28" s="7"/>
      <c r="C28" s="7" t="s">
        <v>54</v>
      </c>
      <c r="D28" s="7" t="s">
        <v>326</v>
      </c>
      <c r="E28" s="7"/>
      <c r="F28" s="7"/>
      <c r="G28" s="7"/>
      <c r="H28" s="4" t="s">
        <v>18</v>
      </c>
      <c r="I28" s="4"/>
      <c r="J28" s="6">
        <v>100</v>
      </c>
      <c r="K28" s="6"/>
      <c r="L28" s="5">
        <f t="shared" si="0"/>
        <v>0</v>
      </c>
      <c r="M28" s="5">
        <f t="shared" si="1"/>
        <v>0</v>
      </c>
      <c r="N28" s="10"/>
      <c r="O28" s="5">
        <f t="shared" si="2"/>
        <v>0</v>
      </c>
    </row>
    <row r="29" spans="1:15" ht="75" x14ac:dyDescent="0.25">
      <c r="A29" s="4">
        <v>272</v>
      </c>
      <c r="B29" s="7"/>
      <c r="C29" s="7" t="s">
        <v>54</v>
      </c>
      <c r="D29" s="7" t="s">
        <v>327</v>
      </c>
      <c r="E29" s="7"/>
      <c r="F29" s="7"/>
      <c r="G29" s="7"/>
      <c r="H29" s="4" t="s">
        <v>18</v>
      </c>
      <c r="I29" s="4"/>
      <c r="J29" s="6">
        <v>25</v>
      </c>
      <c r="K29" s="6"/>
      <c r="L29" s="5">
        <f t="shared" si="0"/>
        <v>0</v>
      </c>
      <c r="M29" s="5">
        <f t="shared" si="1"/>
        <v>0</v>
      </c>
      <c r="N29" s="10"/>
      <c r="O29" s="5">
        <f t="shared" si="2"/>
        <v>0</v>
      </c>
    </row>
    <row r="30" spans="1:15" ht="75" x14ac:dyDescent="0.25">
      <c r="A30" s="4">
        <v>273</v>
      </c>
      <c r="B30" s="7"/>
      <c r="C30" s="7" t="s">
        <v>54</v>
      </c>
      <c r="D30" s="7" t="s">
        <v>328</v>
      </c>
      <c r="E30" s="7"/>
      <c r="F30" s="7"/>
      <c r="G30" s="7"/>
      <c r="H30" s="4" t="s">
        <v>18</v>
      </c>
      <c r="I30" s="4"/>
      <c r="J30" s="6">
        <v>30</v>
      </c>
      <c r="K30" s="6"/>
      <c r="L30" s="5">
        <f t="shared" si="0"/>
        <v>0</v>
      </c>
      <c r="M30" s="5">
        <f t="shared" si="1"/>
        <v>0</v>
      </c>
      <c r="N30" s="10"/>
      <c r="O30" s="5">
        <f t="shared" si="2"/>
        <v>0</v>
      </c>
    </row>
    <row r="31" spans="1:15" ht="75" x14ac:dyDescent="0.25">
      <c r="A31" s="4">
        <v>274</v>
      </c>
      <c r="B31" s="7"/>
      <c r="C31" s="7" t="s">
        <v>54</v>
      </c>
      <c r="D31" s="7" t="s">
        <v>329</v>
      </c>
      <c r="E31" s="7"/>
      <c r="F31" s="7"/>
      <c r="G31" s="7"/>
      <c r="H31" s="4" t="s">
        <v>18</v>
      </c>
      <c r="I31" s="4"/>
      <c r="J31" s="6">
        <v>60</v>
      </c>
      <c r="K31" s="6"/>
      <c r="L31" s="5">
        <f t="shared" si="0"/>
        <v>0</v>
      </c>
      <c r="M31" s="5">
        <f t="shared" si="1"/>
        <v>0</v>
      </c>
      <c r="N31" s="10"/>
      <c r="O31" s="5">
        <f t="shared" si="2"/>
        <v>0</v>
      </c>
    </row>
    <row r="32" spans="1:15" ht="75" x14ac:dyDescent="0.25">
      <c r="A32" s="4">
        <v>275</v>
      </c>
      <c r="B32" s="7"/>
      <c r="C32" s="7" t="s">
        <v>54</v>
      </c>
      <c r="D32" s="7" t="s">
        <v>330</v>
      </c>
      <c r="E32" s="7"/>
      <c r="F32" s="7"/>
      <c r="G32" s="7"/>
      <c r="H32" s="4" t="s">
        <v>18</v>
      </c>
      <c r="I32" s="4"/>
      <c r="J32" s="6">
        <v>40</v>
      </c>
      <c r="K32" s="6"/>
      <c r="L32" s="5">
        <f t="shared" si="0"/>
        <v>0</v>
      </c>
      <c r="M32" s="5">
        <f t="shared" si="1"/>
        <v>0</v>
      </c>
      <c r="N32" s="10"/>
      <c r="O32" s="5">
        <f t="shared" si="2"/>
        <v>0</v>
      </c>
    </row>
    <row r="33" spans="1:15" ht="75" x14ac:dyDescent="0.25">
      <c r="A33" s="4">
        <v>276</v>
      </c>
      <c r="B33" s="7"/>
      <c r="C33" s="7" t="s">
        <v>54</v>
      </c>
      <c r="D33" s="7" t="s">
        <v>331</v>
      </c>
      <c r="E33" s="7"/>
      <c r="F33" s="7"/>
      <c r="G33" s="7"/>
      <c r="H33" s="4" t="s">
        <v>18</v>
      </c>
      <c r="I33" s="4"/>
      <c r="J33" s="6">
        <v>400</v>
      </c>
      <c r="K33" s="6"/>
      <c r="L33" s="5">
        <f t="shared" si="0"/>
        <v>0</v>
      </c>
      <c r="M33" s="5">
        <f t="shared" si="1"/>
        <v>0</v>
      </c>
      <c r="N33" s="10"/>
      <c r="O33" s="5">
        <f t="shared" si="2"/>
        <v>0</v>
      </c>
    </row>
    <row r="34" spans="1:15" ht="75" x14ac:dyDescent="0.25">
      <c r="A34" s="4">
        <v>277</v>
      </c>
      <c r="B34" s="7"/>
      <c r="C34" s="7" t="s">
        <v>54</v>
      </c>
      <c r="D34" s="7" t="s">
        <v>332</v>
      </c>
      <c r="E34" s="7"/>
      <c r="F34" s="7"/>
      <c r="G34" s="7"/>
      <c r="H34" s="4" t="s">
        <v>18</v>
      </c>
      <c r="I34" s="4"/>
      <c r="J34" s="6">
        <v>50</v>
      </c>
      <c r="K34" s="6"/>
      <c r="L34" s="5">
        <f t="shared" si="0"/>
        <v>0</v>
      </c>
      <c r="M34" s="5">
        <f t="shared" si="1"/>
        <v>0</v>
      </c>
      <c r="N34" s="10"/>
      <c r="O34" s="5">
        <f t="shared" si="2"/>
        <v>0</v>
      </c>
    </row>
    <row r="35" spans="1:15" ht="75" x14ac:dyDescent="0.25">
      <c r="A35" s="4">
        <v>278</v>
      </c>
      <c r="B35" s="7"/>
      <c r="C35" s="7" t="s">
        <v>54</v>
      </c>
      <c r="D35" s="7" t="s">
        <v>333</v>
      </c>
      <c r="E35" s="7"/>
      <c r="F35" s="7"/>
      <c r="G35" s="7"/>
      <c r="H35" s="4" t="s">
        <v>18</v>
      </c>
      <c r="I35" s="4"/>
      <c r="J35" s="6">
        <v>30</v>
      </c>
      <c r="K35" s="6"/>
      <c r="L35" s="5">
        <f t="shared" si="0"/>
        <v>0</v>
      </c>
      <c r="M35" s="5">
        <f t="shared" si="1"/>
        <v>0</v>
      </c>
      <c r="N35" s="10"/>
      <c r="O35" s="5">
        <f t="shared" si="2"/>
        <v>0</v>
      </c>
    </row>
    <row r="36" spans="1:15" ht="75" x14ac:dyDescent="0.25">
      <c r="A36" s="4">
        <v>279</v>
      </c>
      <c r="B36" s="7"/>
      <c r="C36" s="7" t="s">
        <v>54</v>
      </c>
      <c r="D36" s="7" t="s">
        <v>334</v>
      </c>
      <c r="E36" s="7"/>
      <c r="F36" s="7"/>
      <c r="G36" s="7"/>
      <c r="H36" s="4" t="s">
        <v>18</v>
      </c>
      <c r="I36" s="4"/>
      <c r="J36" s="6">
        <v>50</v>
      </c>
      <c r="K36" s="6"/>
      <c r="L36" s="5">
        <f t="shared" ref="L36:L67" si="3">ROUND(K36*((100+N36)/100),2)</f>
        <v>0</v>
      </c>
      <c r="M36" s="5">
        <f t="shared" ref="M36:M53" si="4">J36*K36</f>
        <v>0</v>
      </c>
      <c r="N36" s="10"/>
      <c r="O36" s="5">
        <f t="shared" ref="O36:O53" si="5">J36*L36</f>
        <v>0</v>
      </c>
    </row>
    <row r="37" spans="1:15" ht="75" x14ac:dyDescent="0.25">
      <c r="A37" s="4">
        <v>280</v>
      </c>
      <c r="B37" s="7"/>
      <c r="C37" s="7" t="s">
        <v>54</v>
      </c>
      <c r="D37" s="7" t="s">
        <v>335</v>
      </c>
      <c r="E37" s="7"/>
      <c r="F37" s="7"/>
      <c r="G37" s="7"/>
      <c r="H37" s="4" t="s">
        <v>18</v>
      </c>
      <c r="I37" s="4"/>
      <c r="J37" s="6">
        <v>40</v>
      </c>
      <c r="K37" s="6"/>
      <c r="L37" s="5">
        <f t="shared" si="3"/>
        <v>0</v>
      </c>
      <c r="M37" s="5">
        <f t="shared" si="4"/>
        <v>0</v>
      </c>
      <c r="N37" s="10"/>
      <c r="O37" s="5">
        <f t="shared" si="5"/>
        <v>0</v>
      </c>
    </row>
    <row r="38" spans="1:15" ht="75" x14ac:dyDescent="0.25">
      <c r="A38" s="4">
        <v>281</v>
      </c>
      <c r="B38" s="7"/>
      <c r="C38" s="7" t="s">
        <v>54</v>
      </c>
      <c r="D38" s="7" t="s">
        <v>336</v>
      </c>
      <c r="E38" s="7"/>
      <c r="F38" s="7"/>
      <c r="G38" s="7"/>
      <c r="H38" s="4" t="s">
        <v>18</v>
      </c>
      <c r="I38" s="4"/>
      <c r="J38" s="6">
        <v>60</v>
      </c>
      <c r="K38" s="6"/>
      <c r="L38" s="5">
        <f t="shared" si="3"/>
        <v>0</v>
      </c>
      <c r="M38" s="5">
        <f t="shared" si="4"/>
        <v>0</v>
      </c>
      <c r="N38" s="10"/>
      <c r="O38" s="5">
        <f t="shared" si="5"/>
        <v>0</v>
      </c>
    </row>
    <row r="39" spans="1:15" ht="75" x14ac:dyDescent="0.25">
      <c r="A39" s="4">
        <v>282</v>
      </c>
      <c r="B39" s="7"/>
      <c r="C39" s="7" t="s">
        <v>54</v>
      </c>
      <c r="D39" s="7" t="s">
        <v>337</v>
      </c>
      <c r="E39" s="7"/>
      <c r="F39" s="7"/>
      <c r="G39" s="7"/>
      <c r="H39" s="4" t="s">
        <v>18</v>
      </c>
      <c r="I39" s="4"/>
      <c r="J39" s="6">
        <v>15</v>
      </c>
      <c r="K39" s="6"/>
      <c r="L39" s="5">
        <f t="shared" si="3"/>
        <v>0</v>
      </c>
      <c r="M39" s="5">
        <f t="shared" si="4"/>
        <v>0</v>
      </c>
      <c r="N39" s="10"/>
      <c r="O39" s="5">
        <f t="shared" si="5"/>
        <v>0</v>
      </c>
    </row>
    <row r="40" spans="1:15" ht="75" x14ac:dyDescent="0.25">
      <c r="A40" s="4">
        <v>283</v>
      </c>
      <c r="B40" s="7"/>
      <c r="C40" s="7" t="s">
        <v>54</v>
      </c>
      <c r="D40" s="7" t="s">
        <v>338</v>
      </c>
      <c r="E40" s="7"/>
      <c r="F40" s="7"/>
      <c r="G40" s="7"/>
      <c r="H40" s="4" t="s">
        <v>18</v>
      </c>
      <c r="I40" s="4"/>
      <c r="J40" s="6">
        <v>30</v>
      </c>
      <c r="K40" s="6"/>
      <c r="L40" s="5">
        <f t="shared" si="3"/>
        <v>0</v>
      </c>
      <c r="M40" s="5">
        <f t="shared" si="4"/>
        <v>0</v>
      </c>
      <c r="N40" s="10"/>
      <c r="O40" s="5">
        <f t="shared" si="5"/>
        <v>0</v>
      </c>
    </row>
    <row r="41" spans="1:15" ht="75" x14ac:dyDescent="0.25">
      <c r="A41" s="4">
        <v>284</v>
      </c>
      <c r="B41" s="7"/>
      <c r="C41" s="7" t="s">
        <v>54</v>
      </c>
      <c r="D41" s="7" t="s">
        <v>339</v>
      </c>
      <c r="E41" s="7"/>
      <c r="F41" s="7"/>
      <c r="G41" s="7"/>
      <c r="H41" s="4" t="s">
        <v>18</v>
      </c>
      <c r="I41" s="4"/>
      <c r="J41" s="6">
        <v>40</v>
      </c>
      <c r="K41" s="6"/>
      <c r="L41" s="5">
        <f t="shared" si="3"/>
        <v>0</v>
      </c>
      <c r="M41" s="5">
        <f t="shared" si="4"/>
        <v>0</v>
      </c>
      <c r="N41" s="10"/>
      <c r="O41" s="5">
        <f t="shared" si="5"/>
        <v>0</v>
      </c>
    </row>
    <row r="42" spans="1:15" ht="75" x14ac:dyDescent="0.25">
      <c r="A42" s="4">
        <v>285</v>
      </c>
      <c r="B42" s="7"/>
      <c r="C42" s="7" t="s">
        <v>54</v>
      </c>
      <c r="D42" s="7" t="s">
        <v>340</v>
      </c>
      <c r="E42" s="7"/>
      <c r="F42" s="7"/>
      <c r="G42" s="7"/>
      <c r="H42" s="4" t="s">
        <v>18</v>
      </c>
      <c r="I42" s="4"/>
      <c r="J42" s="6">
        <v>30</v>
      </c>
      <c r="K42" s="6"/>
      <c r="L42" s="5">
        <f t="shared" si="3"/>
        <v>0</v>
      </c>
      <c r="M42" s="5">
        <f t="shared" si="4"/>
        <v>0</v>
      </c>
      <c r="N42" s="10"/>
      <c r="O42" s="5">
        <f t="shared" si="5"/>
        <v>0</v>
      </c>
    </row>
    <row r="43" spans="1:15" ht="75" x14ac:dyDescent="0.25">
      <c r="A43" s="4">
        <v>286</v>
      </c>
      <c r="B43" s="7"/>
      <c r="C43" s="7" t="s">
        <v>54</v>
      </c>
      <c r="D43" s="7" t="s">
        <v>341</v>
      </c>
      <c r="E43" s="7"/>
      <c r="F43" s="7"/>
      <c r="G43" s="7"/>
      <c r="H43" s="4" t="s">
        <v>18</v>
      </c>
      <c r="I43" s="4"/>
      <c r="J43" s="6">
        <v>400</v>
      </c>
      <c r="K43" s="6"/>
      <c r="L43" s="5">
        <f t="shared" si="3"/>
        <v>0</v>
      </c>
      <c r="M43" s="5">
        <f t="shared" si="4"/>
        <v>0</v>
      </c>
      <c r="N43" s="10"/>
      <c r="O43" s="5">
        <f t="shared" si="5"/>
        <v>0</v>
      </c>
    </row>
    <row r="44" spans="1:15" ht="75" x14ac:dyDescent="0.25">
      <c r="A44" s="4">
        <v>287</v>
      </c>
      <c r="B44" s="7"/>
      <c r="C44" s="7" t="s">
        <v>54</v>
      </c>
      <c r="D44" s="7" t="s">
        <v>342</v>
      </c>
      <c r="E44" s="7"/>
      <c r="F44" s="7"/>
      <c r="G44" s="7"/>
      <c r="H44" s="4" t="s">
        <v>18</v>
      </c>
      <c r="I44" s="4"/>
      <c r="J44" s="6">
        <v>30</v>
      </c>
      <c r="K44" s="6"/>
      <c r="L44" s="5">
        <f t="shared" si="3"/>
        <v>0</v>
      </c>
      <c r="M44" s="5">
        <f t="shared" si="4"/>
        <v>0</v>
      </c>
      <c r="N44" s="10"/>
      <c r="O44" s="5">
        <f t="shared" si="5"/>
        <v>0</v>
      </c>
    </row>
    <row r="45" spans="1:15" ht="75" x14ac:dyDescent="0.25">
      <c r="A45" s="4">
        <v>288</v>
      </c>
      <c r="B45" s="7"/>
      <c r="C45" s="7" t="s">
        <v>54</v>
      </c>
      <c r="D45" s="7" t="s">
        <v>343</v>
      </c>
      <c r="E45" s="7"/>
      <c r="F45" s="7"/>
      <c r="G45" s="7"/>
      <c r="H45" s="4" t="s">
        <v>18</v>
      </c>
      <c r="I45" s="4"/>
      <c r="J45" s="6">
        <v>20</v>
      </c>
      <c r="K45" s="6"/>
      <c r="L45" s="5">
        <f t="shared" si="3"/>
        <v>0</v>
      </c>
      <c r="M45" s="5">
        <f t="shared" si="4"/>
        <v>0</v>
      </c>
      <c r="N45" s="10"/>
      <c r="O45" s="5">
        <f t="shared" si="5"/>
        <v>0</v>
      </c>
    </row>
    <row r="46" spans="1:15" ht="75" x14ac:dyDescent="0.25">
      <c r="A46" s="4">
        <v>289</v>
      </c>
      <c r="B46" s="7"/>
      <c r="C46" s="7" t="s">
        <v>54</v>
      </c>
      <c r="D46" s="7" t="s">
        <v>344</v>
      </c>
      <c r="E46" s="7"/>
      <c r="F46" s="7"/>
      <c r="G46" s="7"/>
      <c r="H46" s="4" t="s">
        <v>18</v>
      </c>
      <c r="I46" s="4"/>
      <c r="J46" s="6">
        <v>20</v>
      </c>
      <c r="K46" s="6"/>
      <c r="L46" s="5">
        <f t="shared" si="3"/>
        <v>0</v>
      </c>
      <c r="M46" s="5">
        <f t="shared" si="4"/>
        <v>0</v>
      </c>
      <c r="N46" s="10"/>
      <c r="O46" s="5">
        <f t="shared" si="5"/>
        <v>0</v>
      </c>
    </row>
    <row r="47" spans="1:15" ht="75" x14ac:dyDescent="0.25">
      <c r="A47" s="4">
        <v>290</v>
      </c>
      <c r="B47" s="7"/>
      <c r="C47" s="7" t="s">
        <v>54</v>
      </c>
      <c r="D47" s="7" t="s">
        <v>345</v>
      </c>
      <c r="E47" s="7"/>
      <c r="F47" s="7"/>
      <c r="G47" s="7"/>
      <c r="H47" s="4" t="s">
        <v>18</v>
      </c>
      <c r="I47" s="4"/>
      <c r="J47" s="6">
        <v>150</v>
      </c>
      <c r="K47" s="6"/>
      <c r="L47" s="5">
        <f t="shared" si="3"/>
        <v>0</v>
      </c>
      <c r="M47" s="5">
        <f t="shared" si="4"/>
        <v>0</v>
      </c>
      <c r="N47" s="10"/>
      <c r="O47" s="5">
        <f t="shared" si="5"/>
        <v>0</v>
      </c>
    </row>
    <row r="48" spans="1:15" ht="75" x14ac:dyDescent="0.25">
      <c r="A48" s="4">
        <v>291</v>
      </c>
      <c r="B48" s="7"/>
      <c r="C48" s="7" t="s">
        <v>54</v>
      </c>
      <c r="D48" s="7" t="s">
        <v>346</v>
      </c>
      <c r="E48" s="7"/>
      <c r="F48" s="7"/>
      <c r="G48" s="7"/>
      <c r="H48" s="4" t="s">
        <v>18</v>
      </c>
      <c r="I48" s="4"/>
      <c r="J48" s="6">
        <v>30</v>
      </c>
      <c r="K48" s="6"/>
      <c r="L48" s="5">
        <f t="shared" si="3"/>
        <v>0</v>
      </c>
      <c r="M48" s="5">
        <f t="shared" si="4"/>
        <v>0</v>
      </c>
      <c r="N48" s="10"/>
      <c r="O48" s="5">
        <f t="shared" si="5"/>
        <v>0</v>
      </c>
    </row>
    <row r="49" spans="1:15" ht="75" x14ac:dyDescent="0.25">
      <c r="A49" s="4">
        <v>292</v>
      </c>
      <c r="B49" s="7"/>
      <c r="C49" s="7" t="s">
        <v>54</v>
      </c>
      <c r="D49" s="7" t="s">
        <v>347</v>
      </c>
      <c r="E49" s="7"/>
      <c r="F49" s="7"/>
      <c r="G49" s="7"/>
      <c r="H49" s="4" t="s">
        <v>18</v>
      </c>
      <c r="I49" s="4"/>
      <c r="J49" s="6">
        <v>40</v>
      </c>
      <c r="K49" s="6"/>
      <c r="L49" s="5">
        <f t="shared" si="3"/>
        <v>0</v>
      </c>
      <c r="M49" s="5">
        <f t="shared" si="4"/>
        <v>0</v>
      </c>
      <c r="N49" s="10"/>
      <c r="O49" s="5">
        <f t="shared" si="5"/>
        <v>0</v>
      </c>
    </row>
    <row r="50" spans="1:15" ht="75" x14ac:dyDescent="0.25">
      <c r="A50" s="4">
        <v>293</v>
      </c>
      <c r="B50" s="7"/>
      <c r="C50" s="7" t="s">
        <v>54</v>
      </c>
      <c r="D50" s="7" t="s">
        <v>348</v>
      </c>
      <c r="E50" s="7"/>
      <c r="F50" s="7"/>
      <c r="G50" s="7"/>
      <c r="H50" s="4" t="s">
        <v>18</v>
      </c>
      <c r="I50" s="4"/>
      <c r="J50" s="6">
        <v>40</v>
      </c>
      <c r="K50" s="6"/>
      <c r="L50" s="5">
        <f t="shared" si="3"/>
        <v>0</v>
      </c>
      <c r="M50" s="5">
        <f t="shared" si="4"/>
        <v>0</v>
      </c>
      <c r="N50" s="10"/>
      <c r="O50" s="5">
        <f t="shared" si="5"/>
        <v>0</v>
      </c>
    </row>
    <row r="51" spans="1:15" ht="75" x14ac:dyDescent="0.25">
      <c r="A51" s="4">
        <v>294</v>
      </c>
      <c r="B51" s="7"/>
      <c r="C51" s="7" t="s">
        <v>54</v>
      </c>
      <c r="D51" s="7" t="s">
        <v>349</v>
      </c>
      <c r="E51" s="7"/>
      <c r="F51" s="7"/>
      <c r="G51" s="7"/>
      <c r="H51" s="4" t="s">
        <v>18</v>
      </c>
      <c r="I51" s="4"/>
      <c r="J51" s="6">
        <v>260</v>
      </c>
      <c r="K51" s="6"/>
      <c r="L51" s="5">
        <f t="shared" si="3"/>
        <v>0</v>
      </c>
      <c r="M51" s="5">
        <f t="shared" si="4"/>
        <v>0</v>
      </c>
      <c r="N51" s="10"/>
      <c r="O51" s="5">
        <f t="shared" si="5"/>
        <v>0</v>
      </c>
    </row>
    <row r="52" spans="1:15" ht="75" x14ac:dyDescent="0.25">
      <c r="A52" s="4">
        <v>295</v>
      </c>
      <c r="B52" s="7"/>
      <c r="C52" s="7" t="s">
        <v>54</v>
      </c>
      <c r="D52" s="7" t="s">
        <v>350</v>
      </c>
      <c r="E52" s="7"/>
      <c r="F52" s="7"/>
      <c r="G52" s="7"/>
      <c r="H52" s="4" t="s">
        <v>18</v>
      </c>
      <c r="I52" s="4"/>
      <c r="J52" s="6">
        <v>15</v>
      </c>
      <c r="K52" s="6"/>
      <c r="L52" s="5">
        <f t="shared" si="3"/>
        <v>0</v>
      </c>
      <c r="M52" s="5">
        <f t="shared" si="4"/>
        <v>0</v>
      </c>
      <c r="N52" s="10"/>
      <c r="O52" s="5">
        <f t="shared" si="5"/>
        <v>0</v>
      </c>
    </row>
    <row r="53" spans="1:15" ht="75" x14ac:dyDescent="0.25">
      <c r="A53" s="4">
        <v>296</v>
      </c>
      <c r="B53" s="7"/>
      <c r="C53" s="7" t="s">
        <v>54</v>
      </c>
      <c r="D53" s="7" t="s">
        <v>351</v>
      </c>
      <c r="E53" s="7"/>
      <c r="F53" s="7"/>
      <c r="G53" s="7"/>
      <c r="H53" s="4" t="s">
        <v>18</v>
      </c>
      <c r="I53" s="4"/>
      <c r="J53" s="6">
        <v>30</v>
      </c>
      <c r="K53" s="6"/>
      <c r="L53" s="5">
        <f t="shared" si="3"/>
        <v>0</v>
      </c>
      <c r="M53" s="5">
        <f t="shared" si="4"/>
        <v>0</v>
      </c>
      <c r="N53" s="10"/>
      <c r="O53" s="5">
        <f t="shared" si="5"/>
        <v>0</v>
      </c>
    </row>
    <row r="54" spans="1:15" x14ac:dyDescent="0.25">
      <c r="I54" t="s">
        <v>52</v>
      </c>
      <c r="J54" s="5"/>
      <c r="K54" s="5"/>
      <c r="L54" s="5"/>
      <c r="M54" s="5">
        <f>SUM(M4:M53)</f>
        <v>0</v>
      </c>
      <c r="N54" s="11"/>
      <c r="O54" s="5">
        <f>SUM(O4:O53)</f>
        <v>0</v>
      </c>
    </row>
  </sheetData>
  <sheetProtection sheet="1"/>
  <pageMargins left="0.7" right="0.7" top="0.75" bottom="0.75" header="0.3" footer="0.3"/>
  <pageSetup paperSize="9" fitToHeight="0" orientation="landscape"/>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352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297</v>
      </c>
      <c r="B4" s="7"/>
      <c r="C4" s="7" t="s">
        <v>54</v>
      </c>
      <c r="D4" s="7" t="s">
        <v>353</v>
      </c>
      <c r="E4" s="7"/>
      <c r="F4" s="7"/>
      <c r="G4" s="7"/>
      <c r="H4" s="4" t="s">
        <v>18</v>
      </c>
      <c r="I4" s="4"/>
      <c r="J4" s="6">
        <v>200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354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298</v>
      </c>
      <c r="B4" s="7"/>
      <c r="C4" s="7" t="s">
        <v>54</v>
      </c>
      <c r="D4" s="7" t="s">
        <v>355</v>
      </c>
      <c r="E4" s="7"/>
      <c r="F4" s="7"/>
      <c r="G4" s="7"/>
      <c r="H4" s="4" t="s">
        <v>18</v>
      </c>
      <c r="I4" s="4"/>
      <c r="J4" s="6">
        <v>170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356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299</v>
      </c>
      <c r="B4" s="7"/>
      <c r="C4" s="7" t="s">
        <v>54</v>
      </c>
      <c r="D4" s="7" t="s">
        <v>357</v>
      </c>
      <c r="E4" s="7"/>
      <c r="F4" s="7"/>
      <c r="G4" s="7"/>
      <c r="H4" s="4" t="s">
        <v>18</v>
      </c>
      <c r="I4" s="4"/>
      <c r="J4" s="6">
        <v>160</v>
      </c>
      <c r="K4" s="6"/>
      <c r="L4" s="5">
        <f>ROUND(K4*((100+N4)/100),2)</f>
        <v>0</v>
      </c>
      <c r="M4" s="5">
        <f>J4*K4</f>
        <v>0</v>
      </c>
      <c r="N4" s="10"/>
      <c r="O4" s="5">
        <f>J4*L4</f>
        <v>0</v>
      </c>
    </row>
    <row r="5" spans="1:15" ht="75" x14ac:dyDescent="0.25">
      <c r="A5" s="4">
        <v>300</v>
      </c>
      <c r="B5" s="7"/>
      <c r="C5" s="7" t="s">
        <v>54</v>
      </c>
      <c r="D5" s="7" t="s">
        <v>358</v>
      </c>
      <c r="E5" s="7"/>
      <c r="F5" s="7"/>
      <c r="G5" s="7"/>
      <c r="H5" s="4" t="s">
        <v>18</v>
      </c>
      <c r="I5" s="4"/>
      <c r="J5" s="6">
        <v>15</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359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301</v>
      </c>
      <c r="B4" s="7"/>
      <c r="C4" s="7" t="s">
        <v>54</v>
      </c>
      <c r="D4" s="7" t="s">
        <v>360</v>
      </c>
      <c r="E4" s="7"/>
      <c r="F4" s="7"/>
      <c r="G4" s="7"/>
      <c r="H4" s="4" t="s">
        <v>18</v>
      </c>
      <c r="I4" s="4"/>
      <c r="J4" s="6">
        <v>120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86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90" x14ac:dyDescent="0.25">
      <c r="A4" s="4">
        <v>63</v>
      </c>
      <c r="B4" s="7"/>
      <c r="C4" s="7" t="s">
        <v>54</v>
      </c>
      <c r="D4" s="7" t="s">
        <v>87</v>
      </c>
      <c r="E4" s="7"/>
      <c r="F4" s="7"/>
      <c r="G4" s="7"/>
      <c r="H4" s="4" t="s">
        <v>60</v>
      </c>
      <c r="I4" s="4"/>
      <c r="J4" s="6">
        <v>100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361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302</v>
      </c>
      <c r="B4" s="7"/>
      <c r="C4" s="7" t="s">
        <v>54</v>
      </c>
      <c r="D4" s="7" t="s">
        <v>362</v>
      </c>
      <c r="E4" s="7"/>
      <c r="F4" s="7"/>
      <c r="G4" s="7"/>
      <c r="H4" s="4" t="s">
        <v>18</v>
      </c>
      <c r="I4" s="4"/>
      <c r="J4" s="6">
        <v>100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363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303</v>
      </c>
      <c r="B4" s="7"/>
      <c r="C4" s="7" t="s">
        <v>54</v>
      </c>
      <c r="D4" s="7" t="s">
        <v>364</v>
      </c>
      <c r="E4" s="7"/>
      <c r="F4" s="7"/>
      <c r="G4" s="7"/>
      <c r="H4" s="4" t="s">
        <v>18</v>
      </c>
      <c r="I4" s="4"/>
      <c r="J4" s="6">
        <v>520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365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304</v>
      </c>
      <c r="B4" s="7"/>
      <c r="C4" s="7" t="s">
        <v>54</v>
      </c>
      <c r="D4" s="7" t="s">
        <v>366</v>
      </c>
      <c r="E4" s="7"/>
      <c r="F4" s="7"/>
      <c r="G4" s="7"/>
      <c r="H4" s="4" t="s">
        <v>18</v>
      </c>
      <c r="I4" s="4"/>
      <c r="J4" s="6">
        <v>600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367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305</v>
      </c>
      <c r="B4" s="7"/>
      <c r="C4" s="7" t="s">
        <v>54</v>
      </c>
      <c r="D4" s="7" t="s">
        <v>368</v>
      </c>
      <c r="E4" s="7"/>
      <c r="F4" s="7"/>
      <c r="G4" s="7"/>
      <c r="H4" s="4" t="s">
        <v>18</v>
      </c>
      <c r="I4" s="4"/>
      <c r="J4" s="6">
        <v>200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369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306</v>
      </c>
      <c r="B4" s="7"/>
      <c r="C4" s="7" t="s">
        <v>54</v>
      </c>
      <c r="D4" s="7" t="s">
        <v>370</v>
      </c>
      <c r="E4" s="7"/>
      <c r="F4" s="7"/>
      <c r="G4" s="7"/>
      <c r="H4" s="4" t="s">
        <v>18</v>
      </c>
      <c r="I4" s="4"/>
      <c r="J4" s="6">
        <v>1400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371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307</v>
      </c>
      <c r="B4" s="7"/>
      <c r="C4" s="7" t="s">
        <v>54</v>
      </c>
      <c r="D4" s="7" t="s">
        <v>372</v>
      </c>
      <c r="E4" s="7"/>
      <c r="F4" s="7"/>
      <c r="G4" s="7"/>
      <c r="H4" s="4" t="s">
        <v>18</v>
      </c>
      <c r="I4" s="4"/>
      <c r="J4" s="6">
        <v>250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373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308</v>
      </c>
      <c r="B4" s="7"/>
      <c r="C4" s="7" t="s">
        <v>54</v>
      </c>
      <c r="D4" s="7" t="s">
        <v>374</v>
      </c>
      <c r="E4" s="7"/>
      <c r="F4" s="7"/>
      <c r="G4" s="7"/>
      <c r="H4" s="4" t="s">
        <v>18</v>
      </c>
      <c r="I4" s="4"/>
      <c r="J4" s="6">
        <v>800</v>
      </c>
      <c r="K4" s="6"/>
      <c r="L4" s="5">
        <f>ROUND(K4*((100+N4)/100),2)</f>
        <v>0</v>
      </c>
      <c r="M4" s="5">
        <f>J4*K4</f>
        <v>0</v>
      </c>
      <c r="N4" s="10"/>
      <c r="O4" s="5">
        <f>J4*L4</f>
        <v>0</v>
      </c>
    </row>
    <row r="5" spans="1:15" ht="75" x14ac:dyDescent="0.25">
      <c r="A5" s="4">
        <v>309</v>
      </c>
      <c r="B5" s="7"/>
      <c r="C5" s="7" t="s">
        <v>54</v>
      </c>
      <c r="D5" s="7" t="s">
        <v>375</v>
      </c>
      <c r="E5" s="7"/>
      <c r="F5" s="7"/>
      <c r="G5" s="7"/>
      <c r="H5" s="4" t="s">
        <v>18</v>
      </c>
      <c r="I5" s="4"/>
      <c r="J5" s="6">
        <v>200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O12"/>
  <sheetViews>
    <sheetView workbookViewId="0">
      <selection activeCell="N12" sqref="N1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376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310</v>
      </c>
      <c r="B4" s="7"/>
      <c r="C4" s="7" t="s">
        <v>54</v>
      </c>
      <c r="D4" s="7" t="s">
        <v>377</v>
      </c>
      <c r="E4" s="7"/>
      <c r="F4" s="7"/>
      <c r="G4" s="7"/>
      <c r="H4" s="4" t="s">
        <v>18</v>
      </c>
      <c r="I4" s="4"/>
      <c r="J4" s="6">
        <v>300</v>
      </c>
      <c r="K4" s="6"/>
      <c r="L4" s="5">
        <f t="shared" ref="L4:L11" si="0">ROUND(K4*((100+N4)/100),2)</f>
        <v>0</v>
      </c>
      <c r="M4" s="5">
        <f t="shared" ref="M4:M11" si="1">J4*K4</f>
        <v>0</v>
      </c>
      <c r="N4" s="10"/>
      <c r="O4" s="5">
        <f t="shared" ref="O4:O11" si="2">J4*L4</f>
        <v>0</v>
      </c>
    </row>
    <row r="5" spans="1:15" ht="75" x14ac:dyDescent="0.25">
      <c r="A5" s="4">
        <v>311</v>
      </c>
      <c r="B5" s="7"/>
      <c r="C5" s="7" t="s">
        <v>54</v>
      </c>
      <c r="D5" s="7" t="s">
        <v>378</v>
      </c>
      <c r="E5" s="7"/>
      <c r="F5" s="7"/>
      <c r="G5" s="7"/>
      <c r="H5" s="4" t="s">
        <v>18</v>
      </c>
      <c r="I5" s="4"/>
      <c r="J5" s="6">
        <v>200</v>
      </c>
      <c r="K5" s="6"/>
      <c r="L5" s="5">
        <f t="shared" si="0"/>
        <v>0</v>
      </c>
      <c r="M5" s="5">
        <f t="shared" si="1"/>
        <v>0</v>
      </c>
      <c r="N5" s="10"/>
      <c r="O5" s="5">
        <f t="shared" si="2"/>
        <v>0</v>
      </c>
    </row>
    <row r="6" spans="1:15" ht="75" x14ac:dyDescent="0.25">
      <c r="A6" s="4">
        <v>312</v>
      </c>
      <c r="B6" s="7"/>
      <c r="C6" s="7" t="s">
        <v>54</v>
      </c>
      <c r="D6" s="7" t="s">
        <v>379</v>
      </c>
      <c r="E6" s="7"/>
      <c r="F6" s="7"/>
      <c r="G6" s="7"/>
      <c r="H6" s="4" t="s">
        <v>18</v>
      </c>
      <c r="I6" s="4"/>
      <c r="J6" s="6">
        <v>50</v>
      </c>
      <c r="K6" s="6"/>
      <c r="L6" s="5">
        <f t="shared" si="0"/>
        <v>0</v>
      </c>
      <c r="M6" s="5">
        <f t="shared" si="1"/>
        <v>0</v>
      </c>
      <c r="N6" s="10"/>
      <c r="O6" s="5">
        <f t="shared" si="2"/>
        <v>0</v>
      </c>
    </row>
    <row r="7" spans="1:15" ht="75" x14ac:dyDescent="0.25">
      <c r="A7" s="4">
        <v>313</v>
      </c>
      <c r="B7" s="7"/>
      <c r="C7" s="7" t="s">
        <v>54</v>
      </c>
      <c r="D7" s="7" t="s">
        <v>380</v>
      </c>
      <c r="E7" s="7"/>
      <c r="F7" s="7"/>
      <c r="G7" s="7"/>
      <c r="H7" s="4" t="s">
        <v>18</v>
      </c>
      <c r="I7" s="4"/>
      <c r="J7" s="6">
        <v>20</v>
      </c>
      <c r="K7" s="6"/>
      <c r="L7" s="5">
        <f t="shared" si="0"/>
        <v>0</v>
      </c>
      <c r="M7" s="5">
        <f t="shared" si="1"/>
        <v>0</v>
      </c>
      <c r="N7" s="10"/>
      <c r="O7" s="5">
        <f t="shared" si="2"/>
        <v>0</v>
      </c>
    </row>
    <row r="8" spans="1:15" ht="75" x14ac:dyDescent="0.25">
      <c r="A8" s="4">
        <v>314</v>
      </c>
      <c r="B8" s="7"/>
      <c r="C8" s="7" t="s">
        <v>54</v>
      </c>
      <c r="D8" s="7" t="s">
        <v>381</v>
      </c>
      <c r="E8" s="7"/>
      <c r="F8" s="7"/>
      <c r="G8" s="7"/>
      <c r="H8" s="4" t="s">
        <v>18</v>
      </c>
      <c r="I8" s="4"/>
      <c r="J8" s="6">
        <v>5</v>
      </c>
      <c r="K8" s="6"/>
      <c r="L8" s="5">
        <f t="shared" si="0"/>
        <v>0</v>
      </c>
      <c r="M8" s="5">
        <f t="shared" si="1"/>
        <v>0</v>
      </c>
      <c r="N8" s="10"/>
      <c r="O8" s="5">
        <f t="shared" si="2"/>
        <v>0</v>
      </c>
    </row>
    <row r="9" spans="1:15" ht="75" x14ac:dyDescent="0.25">
      <c r="A9" s="4">
        <v>315</v>
      </c>
      <c r="B9" s="7"/>
      <c r="C9" s="7" t="s">
        <v>54</v>
      </c>
      <c r="D9" s="7" t="s">
        <v>382</v>
      </c>
      <c r="E9" s="7"/>
      <c r="F9" s="7"/>
      <c r="G9" s="7"/>
      <c r="H9" s="4" t="s">
        <v>18</v>
      </c>
      <c r="I9" s="4"/>
      <c r="J9" s="6">
        <v>5</v>
      </c>
      <c r="K9" s="6"/>
      <c r="L9" s="5">
        <f t="shared" si="0"/>
        <v>0</v>
      </c>
      <c r="M9" s="5">
        <f t="shared" si="1"/>
        <v>0</v>
      </c>
      <c r="N9" s="10"/>
      <c r="O9" s="5">
        <f t="shared" si="2"/>
        <v>0</v>
      </c>
    </row>
    <row r="10" spans="1:15" ht="75" x14ac:dyDescent="0.25">
      <c r="A10" s="4">
        <v>316</v>
      </c>
      <c r="B10" s="7"/>
      <c r="C10" s="7" t="s">
        <v>54</v>
      </c>
      <c r="D10" s="7" t="s">
        <v>383</v>
      </c>
      <c r="E10" s="7"/>
      <c r="F10" s="7"/>
      <c r="G10" s="7"/>
      <c r="H10" s="4" t="s">
        <v>18</v>
      </c>
      <c r="I10" s="4"/>
      <c r="J10" s="6">
        <v>70</v>
      </c>
      <c r="K10" s="6"/>
      <c r="L10" s="5">
        <f t="shared" si="0"/>
        <v>0</v>
      </c>
      <c r="M10" s="5">
        <f t="shared" si="1"/>
        <v>0</v>
      </c>
      <c r="N10" s="10"/>
      <c r="O10" s="5">
        <f t="shared" si="2"/>
        <v>0</v>
      </c>
    </row>
    <row r="11" spans="1:15" ht="75" x14ac:dyDescent="0.25">
      <c r="A11" s="4">
        <v>317</v>
      </c>
      <c r="B11" s="7"/>
      <c r="C11" s="7" t="s">
        <v>54</v>
      </c>
      <c r="D11" s="7" t="s">
        <v>384</v>
      </c>
      <c r="E11" s="7"/>
      <c r="F11" s="7"/>
      <c r="G11" s="7"/>
      <c r="H11" s="4" t="s">
        <v>18</v>
      </c>
      <c r="I11" s="4"/>
      <c r="J11" s="6">
        <v>20</v>
      </c>
      <c r="K11" s="6"/>
      <c r="L11" s="5">
        <f t="shared" si="0"/>
        <v>0</v>
      </c>
      <c r="M11" s="5">
        <f t="shared" si="1"/>
        <v>0</v>
      </c>
      <c r="N11" s="10"/>
      <c r="O11" s="5">
        <f t="shared" si="2"/>
        <v>0</v>
      </c>
    </row>
    <row r="12" spans="1:15" x14ac:dyDescent="0.25">
      <c r="I12" t="s">
        <v>52</v>
      </c>
      <c r="J12" s="5"/>
      <c r="K12" s="5"/>
      <c r="L12" s="5"/>
      <c r="M12" s="5">
        <f>SUM(M4:M11)</f>
        <v>0</v>
      </c>
      <c r="N12" s="11"/>
      <c r="O12" s="5">
        <f>SUM(O4:O11)</f>
        <v>0</v>
      </c>
    </row>
  </sheetData>
  <sheetProtection sheet="1"/>
  <pageMargins left="0.7" right="0.7" top="0.75" bottom="0.75" header="0.3" footer="0.3"/>
  <pageSetup paperSize="9" fitToHeight="0" orientation="landscape"/>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385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318</v>
      </c>
      <c r="B4" s="7"/>
      <c r="C4" s="7" t="s">
        <v>54</v>
      </c>
      <c r="D4" s="7" t="s">
        <v>386</v>
      </c>
      <c r="E4" s="7"/>
      <c r="F4" s="7"/>
      <c r="G4" s="7"/>
      <c r="H4" s="4" t="s">
        <v>18</v>
      </c>
      <c r="I4" s="4"/>
      <c r="J4" s="6">
        <v>600</v>
      </c>
      <c r="K4" s="6"/>
      <c r="L4" s="5">
        <f>ROUND(K4*((100+N4)/100),2)</f>
        <v>0</v>
      </c>
      <c r="M4" s="5">
        <f>J4*K4</f>
        <v>0</v>
      </c>
      <c r="N4" s="10"/>
      <c r="O4" s="5">
        <f>J4*L4</f>
        <v>0</v>
      </c>
    </row>
    <row r="5" spans="1:15" ht="75" x14ac:dyDescent="0.25">
      <c r="A5" s="4">
        <v>319</v>
      </c>
      <c r="B5" s="7"/>
      <c r="C5" s="7" t="s">
        <v>54</v>
      </c>
      <c r="D5" s="7" t="s">
        <v>387</v>
      </c>
      <c r="E5" s="7"/>
      <c r="F5" s="7"/>
      <c r="G5" s="7"/>
      <c r="H5" s="4" t="s">
        <v>18</v>
      </c>
      <c r="I5" s="4"/>
      <c r="J5" s="6">
        <v>600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388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320</v>
      </c>
      <c r="B4" s="7"/>
      <c r="C4" s="7" t="s">
        <v>54</v>
      </c>
      <c r="D4" s="7" t="s">
        <v>389</v>
      </c>
      <c r="E4" s="7"/>
      <c r="F4" s="7"/>
      <c r="G4" s="7"/>
      <c r="H4" s="4" t="s">
        <v>18</v>
      </c>
      <c r="I4" s="4"/>
      <c r="J4" s="6">
        <v>120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88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05" x14ac:dyDescent="0.25">
      <c r="A4" s="4">
        <v>64</v>
      </c>
      <c r="B4" s="7"/>
      <c r="C4" s="7" t="s">
        <v>49</v>
      </c>
      <c r="D4" s="7" t="s">
        <v>89</v>
      </c>
      <c r="E4" s="7"/>
      <c r="F4" s="7"/>
      <c r="G4" s="7"/>
      <c r="H4" s="4" t="s">
        <v>18</v>
      </c>
      <c r="I4" s="4"/>
      <c r="J4" s="6">
        <v>600</v>
      </c>
      <c r="K4" s="6"/>
      <c r="L4" s="5">
        <f>ROUND(K4*((100+N4)/100),2)</f>
        <v>0</v>
      </c>
      <c r="M4" s="5">
        <f>J4*K4</f>
        <v>0</v>
      </c>
      <c r="N4" s="10"/>
      <c r="O4" s="5">
        <f>J4*L4</f>
        <v>0</v>
      </c>
    </row>
    <row r="5" spans="1:15" ht="150" x14ac:dyDescent="0.25">
      <c r="A5" s="4">
        <v>65</v>
      </c>
      <c r="B5" s="7"/>
      <c r="C5" s="7" t="s">
        <v>49</v>
      </c>
      <c r="D5" s="7" t="s">
        <v>90</v>
      </c>
      <c r="E5" s="7"/>
      <c r="F5" s="7"/>
      <c r="G5" s="7"/>
      <c r="H5" s="4" t="s">
        <v>18</v>
      </c>
      <c r="I5" s="4"/>
      <c r="J5" s="6">
        <v>70</v>
      </c>
      <c r="K5" s="6"/>
      <c r="L5" s="5">
        <f>ROUND(K5*((100+N5)/100),2)</f>
        <v>0</v>
      </c>
      <c r="M5" s="5">
        <f>J5*K5</f>
        <v>0</v>
      </c>
      <c r="N5" s="10"/>
      <c r="O5" s="5">
        <f>J5*L5</f>
        <v>0</v>
      </c>
    </row>
    <row r="6" spans="1:15" ht="180" x14ac:dyDescent="0.25">
      <c r="A6" s="4">
        <v>66</v>
      </c>
      <c r="B6" s="7"/>
      <c r="C6" s="7" t="s">
        <v>49</v>
      </c>
      <c r="D6" s="7" t="s">
        <v>91</v>
      </c>
      <c r="E6" s="7"/>
      <c r="F6" s="7"/>
      <c r="G6" s="7"/>
      <c r="H6" s="4" t="s">
        <v>18</v>
      </c>
      <c r="I6" s="4"/>
      <c r="J6" s="6">
        <v>10</v>
      </c>
      <c r="K6" s="6"/>
      <c r="L6" s="5">
        <f>ROUND(K6*((100+N6)/100),2)</f>
        <v>0</v>
      </c>
      <c r="M6" s="5">
        <f>J6*K6</f>
        <v>0</v>
      </c>
      <c r="N6" s="10"/>
      <c r="O6" s="5">
        <f>J6*L6</f>
        <v>0</v>
      </c>
    </row>
    <row r="7" spans="1:15" ht="135" x14ac:dyDescent="0.25">
      <c r="A7" s="4">
        <v>67</v>
      </c>
      <c r="B7" s="7"/>
      <c r="C7" s="7" t="s">
        <v>49</v>
      </c>
      <c r="D7" s="7" t="s">
        <v>92</v>
      </c>
      <c r="E7" s="7"/>
      <c r="F7" s="7"/>
      <c r="G7" s="7"/>
      <c r="H7" s="4" t="s">
        <v>18</v>
      </c>
      <c r="I7" s="4"/>
      <c r="J7" s="6">
        <v>400</v>
      </c>
      <c r="K7" s="6"/>
      <c r="L7" s="5">
        <f>ROUND(K7*((100+N7)/100),2)</f>
        <v>0</v>
      </c>
      <c r="M7" s="5">
        <f>J7*K7</f>
        <v>0</v>
      </c>
      <c r="N7" s="10"/>
      <c r="O7" s="5">
        <f>J7*L7</f>
        <v>0</v>
      </c>
    </row>
    <row r="8" spans="1:15" x14ac:dyDescent="0.25">
      <c r="I8" t="s">
        <v>52</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390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321</v>
      </c>
      <c r="B4" s="7"/>
      <c r="C4" s="7" t="s">
        <v>54</v>
      </c>
      <c r="D4" s="7" t="s">
        <v>391</v>
      </c>
      <c r="E4" s="7"/>
      <c r="F4" s="7"/>
      <c r="G4" s="7"/>
      <c r="H4" s="4" t="s">
        <v>18</v>
      </c>
      <c r="I4" s="4"/>
      <c r="J4" s="6">
        <v>200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392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322</v>
      </c>
      <c r="B4" s="7"/>
      <c r="C4" s="7" t="s">
        <v>54</v>
      </c>
      <c r="D4" s="7" t="s">
        <v>393</v>
      </c>
      <c r="E4" s="7"/>
      <c r="F4" s="7"/>
      <c r="G4" s="7"/>
      <c r="H4" s="4" t="s">
        <v>18</v>
      </c>
      <c r="I4" s="4"/>
      <c r="J4" s="6">
        <v>5</v>
      </c>
      <c r="K4" s="6"/>
      <c r="L4" s="5">
        <f>ROUND(K4*((100+N4)/100),2)</f>
        <v>0</v>
      </c>
      <c r="M4" s="5">
        <f>J4*K4</f>
        <v>0</v>
      </c>
      <c r="N4" s="10"/>
      <c r="O4" s="5">
        <f>J4*L4</f>
        <v>0</v>
      </c>
    </row>
    <row r="5" spans="1:15" ht="75" x14ac:dyDescent="0.25">
      <c r="A5" s="4">
        <v>323</v>
      </c>
      <c r="B5" s="7"/>
      <c r="C5" s="7" t="s">
        <v>54</v>
      </c>
      <c r="D5" s="7" t="s">
        <v>394</v>
      </c>
      <c r="E5" s="7"/>
      <c r="F5" s="7"/>
      <c r="G5" s="7"/>
      <c r="H5" s="4" t="s">
        <v>18</v>
      </c>
      <c r="I5" s="4"/>
      <c r="J5" s="6">
        <v>5</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395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324</v>
      </c>
      <c r="B4" s="7"/>
      <c r="C4" s="7" t="s">
        <v>54</v>
      </c>
      <c r="D4" s="7" t="s">
        <v>396</v>
      </c>
      <c r="E4" s="7"/>
      <c r="F4" s="7"/>
      <c r="G4" s="7"/>
      <c r="H4" s="4" t="s">
        <v>18</v>
      </c>
      <c r="I4" s="4"/>
      <c r="J4" s="6">
        <v>30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397</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35" x14ac:dyDescent="0.25">
      <c r="A4" s="4">
        <v>325</v>
      </c>
      <c r="B4" s="7"/>
      <c r="C4" s="7" t="s">
        <v>54</v>
      </c>
      <c r="D4" s="7" t="s">
        <v>398</v>
      </c>
      <c r="E4" s="7"/>
      <c r="F4" s="7"/>
      <c r="G4" s="7"/>
      <c r="H4" s="4" t="s">
        <v>18</v>
      </c>
      <c r="I4" s="4"/>
      <c r="J4" s="6">
        <v>40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399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240" x14ac:dyDescent="0.25">
      <c r="A4" s="4">
        <v>326</v>
      </c>
      <c r="B4" s="7"/>
      <c r="C4" s="7" t="s">
        <v>16</v>
      </c>
      <c r="D4" s="7" t="s">
        <v>400</v>
      </c>
      <c r="E4" s="7"/>
      <c r="F4" s="7"/>
      <c r="G4" s="7"/>
      <c r="H4" s="4" t="s">
        <v>60</v>
      </c>
      <c r="I4" s="4"/>
      <c r="J4" s="6">
        <v>3000</v>
      </c>
      <c r="K4" s="6"/>
      <c r="L4" s="5">
        <f>ROUND(K4*((100+N4)/100),2)</f>
        <v>0</v>
      </c>
      <c r="M4" s="5">
        <f>J4*K4</f>
        <v>0</v>
      </c>
      <c r="N4" s="10"/>
      <c r="O4" s="5">
        <f>J4*L4</f>
        <v>0</v>
      </c>
    </row>
    <row r="5" spans="1:15" ht="360" x14ac:dyDescent="0.25">
      <c r="A5" s="4">
        <v>327</v>
      </c>
      <c r="B5" s="7"/>
      <c r="C5" s="7" t="s">
        <v>16</v>
      </c>
      <c r="D5" s="7" t="s">
        <v>401</v>
      </c>
      <c r="E5" s="7"/>
      <c r="F5" s="7"/>
      <c r="G5" s="7"/>
      <c r="H5" s="4" t="s">
        <v>60</v>
      </c>
      <c r="I5" s="4"/>
      <c r="J5" s="6">
        <v>6000</v>
      </c>
      <c r="K5" s="6"/>
      <c r="L5" s="5">
        <f>ROUND(K5*((100+N5)/100),2)</f>
        <v>0</v>
      </c>
      <c r="M5" s="5">
        <f>J5*K5</f>
        <v>0</v>
      </c>
      <c r="N5" s="10"/>
      <c r="O5" s="5">
        <f>J5*L5</f>
        <v>0</v>
      </c>
    </row>
    <row r="6" spans="1:15" ht="90" x14ac:dyDescent="0.25">
      <c r="A6" s="4">
        <v>328</v>
      </c>
      <c r="B6" s="7"/>
      <c r="C6" s="7" t="s">
        <v>16</v>
      </c>
      <c r="D6" s="7" t="s">
        <v>402</v>
      </c>
      <c r="E6" s="7"/>
      <c r="F6" s="7"/>
      <c r="G6" s="7"/>
      <c r="H6" s="4" t="s">
        <v>60</v>
      </c>
      <c r="I6" s="4"/>
      <c r="J6" s="6">
        <v>1000</v>
      </c>
      <c r="K6" s="6"/>
      <c r="L6" s="5">
        <f>ROUND(K6*((100+N6)/100),2)</f>
        <v>0</v>
      </c>
      <c r="M6" s="5">
        <f>J6*K6</f>
        <v>0</v>
      </c>
      <c r="N6" s="10"/>
      <c r="O6" s="5">
        <f>J6*L6</f>
        <v>0</v>
      </c>
    </row>
    <row r="7" spans="1:15" ht="135" x14ac:dyDescent="0.25">
      <c r="A7" s="4">
        <v>329</v>
      </c>
      <c r="B7" s="7"/>
      <c r="C7" s="7" t="s">
        <v>16</v>
      </c>
      <c r="D7" s="7" t="s">
        <v>403</v>
      </c>
      <c r="E7" s="7"/>
      <c r="F7" s="7"/>
      <c r="G7" s="7"/>
      <c r="H7" s="4" t="s">
        <v>18</v>
      </c>
      <c r="I7" s="4"/>
      <c r="J7" s="6">
        <v>14000</v>
      </c>
      <c r="K7" s="6"/>
      <c r="L7" s="5">
        <f>ROUND(K7*((100+N7)/100),2)</f>
        <v>0</v>
      </c>
      <c r="M7" s="5">
        <f>J7*K7</f>
        <v>0</v>
      </c>
      <c r="N7" s="10"/>
      <c r="O7" s="5">
        <f>J7*L7</f>
        <v>0</v>
      </c>
    </row>
    <row r="8" spans="1:15" x14ac:dyDescent="0.25">
      <c r="I8" t="s">
        <v>52</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pageSetUpPr fitToPage="1"/>
  </sheetPr>
  <dimension ref="A1:O9"/>
  <sheetViews>
    <sheetView workbookViewId="0">
      <selection activeCell="N9" sqref="N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404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20" x14ac:dyDescent="0.25">
      <c r="A4" s="4">
        <v>330</v>
      </c>
      <c r="B4" s="7"/>
      <c r="C4" s="7" t="s">
        <v>54</v>
      </c>
      <c r="D4" s="7" t="s">
        <v>405</v>
      </c>
      <c r="E4" s="7"/>
      <c r="F4" s="7"/>
      <c r="G4" s="7"/>
      <c r="H4" s="4" t="s">
        <v>60</v>
      </c>
      <c r="I4" s="4"/>
      <c r="J4" s="6">
        <v>4000</v>
      </c>
      <c r="K4" s="6"/>
      <c r="L4" s="5">
        <f>ROUND(K4*((100+N4)/100),2)</f>
        <v>0</v>
      </c>
      <c r="M4" s="5">
        <f>J4*K4</f>
        <v>0</v>
      </c>
      <c r="N4" s="10"/>
      <c r="O4" s="5">
        <f>J4*L4</f>
        <v>0</v>
      </c>
    </row>
    <row r="5" spans="1:15" ht="75" x14ac:dyDescent="0.25">
      <c r="A5" s="4">
        <v>331</v>
      </c>
      <c r="B5" s="7"/>
      <c r="C5" s="7" t="s">
        <v>54</v>
      </c>
      <c r="D5" s="7" t="s">
        <v>406</v>
      </c>
      <c r="E5" s="7"/>
      <c r="F5" s="7"/>
      <c r="G5" s="7"/>
      <c r="H5" s="4" t="s">
        <v>60</v>
      </c>
      <c r="I5" s="4"/>
      <c r="J5" s="6">
        <v>300</v>
      </c>
      <c r="K5" s="6"/>
      <c r="L5" s="5">
        <f>ROUND(K5*((100+N5)/100),2)</f>
        <v>0</v>
      </c>
      <c r="M5" s="5">
        <f>J5*K5</f>
        <v>0</v>
      </c>
      <c r="N5" s="10"/>
      <c r="O5" s="5">
        <f>J5*L5</f>
        <v>0</v>
      </c>
    </row>
    <row r="6" spans="1:15" ht="240" x14ac:dyDescent="0.25">
      <c r="A6" s="4">
        <v>332</v>
      </c>
      <c r="B6" s="7"/>
      <c r="C6" s="7" t="s">
        <v>54</v>
      </c>
      <c r="D6" s="7" t="s">
        <v>407</v>
      </c>
      <c r="E6" s="7"/>
      <c r="F6" s="7"/>
      <c r="G6" s="7"/>
      <c r="H6" s="4" t="s">
        <v>60</v>
      </c>
      <c r="I6" s="4"/>
      <c r="J6" s="6">
        <v>4500</v>
      </c>
      <c r="K6" s="6"/>
      <c r="L6" s="5">
        <f>ROUND(K6*((100+N6)/100),2)</f>
        <v>0</v>
      </c>
      <c r="M6" s="5">
        <f>J6*K6</f>
        <v>0</v>
      </c>
      <c r="N6" s="10"/>
      <c r="O6" s="5">
        <f>J6*L6</f>
        <v>0</v>
      </c>
    </row>
    <row r="7" spans="1:15" ht="105" x14ac:dyDescent="0.25">
      <c r="A7" s="4">
        <v>333</v>
      </c>
      <c r="B7" s="7"/>
      <c r="C7" s="7" t="s">
        <v>54</v>
      </c>
      <c r="D7" s="7" t="s">
        <v>408</v>
      </c>
      <c r="E7" s="7"/>
      <c r="F7" s="7"/>
      <c r="G7" s="7"/>
      <c r="H7" s="4" t="s">
        <v>60</v>
      </c>
      <c r="I7" s="4"/>
      <c r="J7" s="6">
        <v>600</v>
      </c>
      <c r="K7" s="6"/>
      <c r="L7" s="5">
        <f>ROUND(K7*((100+N7)/100),2)</f>
        <v>0</v>
      </c>
      <c r="M7" s="5">
        <f>J7*K7</f>
        <v>0</v>
      </c>
      <c r="N7" s="10"/>
      <c r="O7" s="5">
        <f>J7*L7</f>
        <v>0</v>
      </c>
    </row>
    <row r="8" spans="1:15" ht="75" x14ac:dyDescent="0.25">
      <c r="A8" s="4">
        <v>334</v>
      </c>
      <c r="B8" s="7"/>
      <c r="C8" s="7" t="s">
        <v>16</v>
      </c>
      <c r="D8" s="7" t="s">
        <v>409</v>
      </c>
      <c r="E8" s="7"/>
      <c r="F8" s="7"/>
      <c r="G8" s="7"/>
      <c r="H8" s="4" t="s">
        <v>60</v>
      </c>
      <c r="I8" s="4"/>
      <c r="J8" s="6">
        <v>1000</v>
      </c>
      <c r="K8" s="6"/>
      <c r="L8" s="5">
        <f>ROUND(K8*((100+N8)/100),2)</f>
        <v>0</v>
      </c>
      <c r="M8" s="5">
        <f>J8*K8</f>
        <v>0</v>
      </c>
      <c r="N8" s="10"/>
      <c r="O8" s="5">
        <f>J8*L8</f>
        <v>0</v>
      </c>
    </row>
    <row r="9" spans="1:15" x14ac:dyDescent="0.25">
      <c r="I9" t="s">
        <v>52</v>
      </c>
      <c r="J9" s="5"/>
      <c r="K9" s="5"/>
      <c r="L9" s="5"/>
      <c r="M9" s="5">
        <f>SUM(M4:M8)</f>
        <v>0</v>
      </c>
      <c r="N9" s="11"/>
      <c r="O9" s="5">
        <f>SUM(O4:O8)</f>
        <v>0</v>
      </c>
    </row>
  </sheetData>
  <sheetProtection sheet="1"/>
  <pageMargins left="0.7" right="0.7" top="0.75" bottom="0.75" header="0.3" footer="0.3"/>
  <pageSetup paperSize="9" fitToHeight="0" orientation="landscape"/>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pageSetUpPr fitToPage="1"/>
  </sheetPr>
  <dimension ref="A1:O13"/>
  <sheetViews>
    <sheetView workbookViewId="0">
      <selection activeCell="N13" sqref="N13"/>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410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375" x14ac:dyDescent="0.25">
      <c r="A4" s="4">
        <v>335</v>
      </c>
      <c r="B4" s="7"/>
      <c r="C4" s="7" t="s">
        <v>54</v>
      </c>
      <c r="D4" s="7" t="s">
        <v>411</v>
      </c>
      <c r="E4" s="7"/>
      <c r="F4" s="7"/>
      <c r="G4" s="7"/>
      <c r="H4" s="4" t="s">
        <v>18</v>
      </c>
      <c r="I4" s="4"/>
      <c r="J4" s="6">
        <v>400</v>
      </c>
      <c r="K4" s="6"/>
      <c r="L4" s="5">
        <f t="shared" ref="L4:L12" si="0">ROUND(K4*((100+N4)/100),2)</f>
        <v>0</v>
      </c>
      <c r="M4" s="5">
        <f t="shared" ref="M4:M12" si="1">J4*K4</f>
        <v>0</v>
      </c>
      <c r="N4" s="10"/>
      <c r="O4" s="5">
        <f t="shared" ref="O4:O12" si="2">J4*L4</f>
        <v>0</v>
      </c>
    </row>
    <row r="5" spans="1:15" ht="240" x14ac:dyDescent="0.25">
      <c r="A5" s="4">
        <v>336</v>
      </c>
      <c r="B5" s="7"/>
      <c r="C5" s="7" t="s">
        <v>54</v>
      </c>
      <c r="D5" s="7" t="s">
        <v>412</v>
      </c>
      <c r="E5" s="7"/>
      <c r="F5" s="7"/>
      <c r="G5" s="7"/>
      <c r="H5" s="4" t="s">
        <v>18</v>
      </c>
      <c r="I5" s="4"/>
      <c r="J5" s="6">
        <v>1500</v>
      </c>
      <c r="K5" s="6"/>
      <c r="L5" s="5">
        <f t="shared" si="0"/>
        <v>0</v>
      </c>
      <c r="M5" s="5">
        <f t="shared" si="1"/>
        <v>0</v>
      </c>
      <c r="N5" s="10"/>
      <c r="O5" s="5">
        <f t="shared" si="2"/>
        <v>0</v>
      </c>
    </row>
    <row r="6" spans="1:15" ht="240" x14ac:dyDescent="0.25">
      <c r="A6" s="4">
        <v>337</v>
      </c>
      <c r="B6" s="7"/>
      <c r="C6" s="7" t="s">
        <v>54</v>
      </c>
      <c r="D6" s="7" t="s">
        <v>413</v>
      </c>
      <c r="E6" s="7"/>
      <c r="F6" s="7"/>
      <c r="G6" s="7"/>
      <c r="H6" s="4" t="s">
        <v>18</v>
      </c>
      <c r="I6" s="4"/>
      <c r="J6" s="6">
        <v>800</v>
      </c>
      <c r="K6" s="6"/>
      <c r="L6" s="5">
        <f t="shared" si="0"/>
        <v>0</v>
      </c>
      <c r="M6" s="5">
        <f t="shared" si="1"/>
        <v>0</v>
      </c>
      <c r="N6" s="10"/>
      <c r="O6" s="5">
        <f t="shared" si="2"/>
        <v>0</v>
      </c>
    </row>
    <row r="7" spans="1:15" ht="330" x14ac:dyDescent="0.25">
      <c r="A7" s="4">
        <v>338</v>
      </c>
      <c r="B7" s="7"/>
      <c r="C7" s="7" t="s">
        <v>54</v>
      </c>
      <c r="D7" s="7" t="s">
        <v>414</v>
      </c>
      <c r="E7" s="7"/>
      <c r="F7" s="7"/>
      <c r="G7" s="7"/>
      <c r="H7" s="4" t="s">
        <v>18</v>
      </c>
      <c r="I7" s="4"/>
      <c r="J7" s="6">
        <v>8000</v>
      </c>
      <c r="K7" s="6"/>
      <c r="L7" s="5">
        <f t="shared" si="0"/>
        <v>0</v>
      </c>
      <c r="M7" s="5">
        <f t="shared" si="1"/>
        <v>0</v>
      </c>
      <c r="N7" s="10"/>
      <c r="O7" s="5">
        <f t="shared" si="2"/>
        <v>0</v>
      </c>
    </row>
    <row r="8" spans="1:15" ht="300" x14ac:dyDescent="0.25">
      <c r="A8" s="4">
        <v>339</v>
      </c>
      <c r="B8" s="7"/>
      <c r="C8" s="7" t="s">
        <v>54</v>
      </c>
      <c r="D8" s="7" t="s">
        <v>415</v>
      </c>
      <c r="E8" s="7"/>
      <c r="F8" s="7"/>
      <c r="G8" s="7"/>
      <c r="H8" s="4" t="s">
        <v>18</v>
      </c>
      <c r="I8" s="4"/>
      <c r="J8" s="6">
        <v>7000</v>
      </c>
      <c r="K8" s="6"/>
      <c r="L8" s="5">
        <f t="shared" si="0"/>
        <v>0</v>
      </c>
      <c r="M8" s="5">
        <f t="shared" si="1"/>
        <v>0</v>
      </c>
      <c r="N8" s="10"/>
      <c r="O8" s="5">
        <f t="shared" si="2"/>
        <v>0</v>
      </c>
    </row>
    <row r="9" spans="1:15" ht="375" x14ac:dyDescent="0.25">
      <c r="A9" s="4">
        <v>340</v>
      </c>
      <c r="B9" s="7"/>
      <c r="C9" s="7" t="s">
        <v>54</v>
      </c>
      <c r="D9" s="7" t="s">
        <v>416</v>
      </c>
      <c r="E9" s="7"/>
      <c r="F9" s="7"/>
      <c r="G9" s="7"/>
      <c r="H9" s="4" t="s">
        <v>60</v>
      </c>
      <c r="I9" s="4"/>
      <c r="J9" s="6">
        <v>300</v>
      </c>
      <c r="K9" s="6"/>
      <c r="L9" s="5">
        <f t="shared" si="0"/>
        <v>0</v>
      </c>
      <c r="M9" s="5">
        <f t="shared" si="1"/>
        <v>0</v>
      </c>
      <c r="N9" s="10"/>
      <c r="O9" s="5">
        <f t="shared" si="2"/>
        <v>0</v>
      </c>
    </row>
    <row r="10" spans="1:15" ht="210" x14ac:dyDescent="0.25">
      <c r="A10" s="4">
        <v>341</v>
      </c>
      <c r="B10" s="7"/>
      <c r="C10" s="7" t="s">
        <v>54</v>
      </c>
      <c r="D10" s="7" t="s">
        <v>417</v>
      </c>
      <c r="E10" s="7"/>
      <c r="F10" s="7"/>
      <c r="G10" s="7"/>
      <c r="H10" s="4" t="s">
        <v>60</v>
      </c>
      <c r="I10" s="4"/>
      <c r="J10" s="6">
        <v>6000</v>
      </c>
      <c r="K10" s="6"/>
      <c r="L10" s="5">
        <f t="shared" si="0"/>
        <v>0</v>
      </c>
      <c r="M10" s="5">
        <f t="shared" si="1"/>
        <v>0</v>
      </c>
      <c r="N10" s="10"/>
      <c r="O10" s="5">
        <f t="shared" si="2"/>
        <v>0</v>
      </c>
    </row>
    <row r="11" spans="1:15" ht="225" x14ac:dyDescent="0.25">
      <c r="A11" s="4">
        <v>342</v>
      </c>
      <c r="B11" s="7"/>
      <c r="C11" s="7" t="s">
        <v>54</v>
      </c>
      <c r="D11" s="7" t="s">
        <v>418</v>
      </c>
      <c r="E11" s="7"/>
      <c r="F11" s="7"/>
      <c r="G11" s="7"/>
      <c r="H11" s="4" t="s">
        <v>60</v>
      </c>
      <c r="I11" s="4"/>
      <c r="J11" s="6">
        <v>300</v>
      </c>
      <c r="K11" s="6"/>
      <c r="L11" s="5">
        <f t="shared" si="0"/>
        <v>0</v>
      </c>
      <c r="M11" s="5">
        <f t="shared" si="1"/>
        <v>0</v>
      </c>
      <c r="N11" s="10"/>
      <c r="O11" s="5">
        <f t="shared" si="2"/>
        <v>0</v>
      </c>
    </row>
    <row r="12" spans="1:15" ht="240" x14ac:dyDescent="0.25">
      <c r="A12" s="4">
        <v>343</v>
      </c>
      <c r="B12" s="7"/>
      <c r="C12" s="7" t="s">
        <v>54</v>
      </c>
      <c r="D12" s="7" t="s">
        <v>419</v>
      </c>
      <c r="E12" s="7"/>
      <c r="F12" s="7"/>
      <c r="G12" s="7"/>
      <c r="H12" s="4" t="s">
        <v>18</v>
      </c>
      <c r="I12" s="4"/>
      <c r="J12" s="6">
        <v>10000</v>
      </c>
      <c r="K12" s="6"/>
      <c r="L12" s="5">
        <f t="shared" si="0"/>
        <v>0</v>
      </c>
      <c r="M12" s="5">
        <f t="shared" si="1"/>
        <v>0</v>
      </c>
      <c r="N12" s="10"/>
      <c r="O12" s="5">
        <f t="shared" si="2"/>
        <v>0</v>
      </c>
    </row>
    <row r="13" spans="1:15" x14ac:dyDescent="0.25">
      <c r="I13" t="s">
        <v>52</v>
      </c>
      <c r="J13" s="5"/>
      <c r="K13" s="5"/>
      <c r="L13" s="5"/>
      <c r="M13" s="5">
        <f>SUM(M4:M12)</f>
        <v>0</v>
      </c>
      <c r="N13" s="11"/>
      <c r="O13" s="5">
        <f>SUM(O4:O12)</f>
        <v>0</v>
      </c>
    </row>
  </sheetData>
  <sheetProtection sheet="1"/>
  <pageMargins left="0.7" right="0.7" top="0.75" bottom="0.75" header="0.3" footer="0.3"/>
  <pageSetup paperSize="9" fitToHeight="0" orientation="landscape"/>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pageSetUpPr fitToPage="1"/>
  </sheetPr>
  <dimension ref="A1:O9"/>
  <sheetViews>
    <sheetView workbookViewId="0">
      <selection activeCell="N9" sqref="N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420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344</v>
      </c>
      <c r="B4" s="7"/>
      <c r="C4" s="7" t="s">
        <v>16</v>
      </c>
      <c r="D4" s="7" t="s">
        <v>421</v>
      </c>
      <c r="E4" s="7"/>
      <c r="F4" s="7"/>
      <c r="G4" s="7"/>
      <c r="H4" s="4" t="s">
        <v>60</v>
      </c>
      <c r="I4" s="4"/>
      <c r="J4" s="6">
        <v>1000</v>
      </c>
      <c r="K4" s="6"/>
      <c r="L4" s="5">
        <f>ROUND(K4*((100+N4)/100),2)</f>
        <v>0</v>
      </c>
      <c r="M4" s="5">
        <f>J4*K4</f>
        <v>0</v>
      </c>
      <c r="N4" s="10"/>
      <c r="O4" s="5">
        <f>J4*L4</f>
        <v>0</v>
      </c>
    </row>
    <row r="5" spans="1:15" ht="75" x14ac:dyDescent="0.25">
      <c r="A5" s="4">
        <v>345</v>
      </c>
      <c r="B5" s="7"/>
      <c r="C5" s="7" t="s">
        <v>16</v>
      </c>
      <c r="D5" s="7" t="s">
        <v>422</v>
      </c>
      <c r="E5" s="7"/>
      <c r="F5" s="7"/>
      <c r="G5" s="7"/>
      <c r="H5" s="4" t="s">
        <v>60</v>
      </c>
      <c r="I5" s="4"/>
      <c r="J5" s="6">
        <v>500</v>
      </c>
      <c r="K5" s="6"/>
      <c r="L5" s="5">
        <f>ROUND(K5*((100+N5)/100),2)</f>
        <v>0</v>
      </c>
      <c r="M5" s="5">
        <f>J5*K5</f>
        <v>0</v>
      </c>
      <c r="N5" s="10"/>
      <c r="O5" s="5">
        <f>J5*L5</f>
        <v>0</v>
      </c>
    </row>
    <row r="6" spans="1:15" ht="409.5" x14ac:dyDescent="0.25">
      <c r="A6" s="4">
        <v>346</v>
      </c>
      <c r="B6" s="7"/>
      <c r="C6" s="7" t="s">
        <v>54</v>
      </c>
      <c r="D6" s="7" t="s">
        <v>423</v>
      </c>
      <c r="E6" s="7"/>
      <c r="F6" s="7"/>
      <c r="G6" s="7"/>
      <c r="H6" s="4" t="s">
        <v>60</v>
      </c>
      <c r="I6" s="4"/>
      <c r="J6" s="6">
        <v>2000</v>
      </c>
      <c r="K6" s="6"/>
      <c r="L6" s="5">
        <f>ROUND(K6*((100+N6)/100),2)</f>
        <v>0</v>
      </c>
      <c r="M6" s="5">
        <f>J6*K6</f>
        <v>0</v>
      </c>
      <c r="N6" s="10"/>
      <c r="O6" s="5">
        <f>J6*L6</f>
        <v>0</v>
      </c>
    </row>
    <row r="7" spans="1:15" ht="409.5" x14ac:dyDescent="0.25">
      <c r="A7" s="4">
        <v>347</v>
      </c>
      <c r="B7" s="7"/>
      <c r="C7" s="7" t="s">
        <v>54</v>
      </c>
      <c r="D7" s="7" t="s">
        <v>424</v>
      </c>
      <c r="E7" s="7"/>
      <c r="F7" s="7"/>
      <c r="G7" s="7"/>
      <c r="H7" s="4" t="s">
        <v>60</v>
      </c>
      <c r="I7" s="4"/>
      <c r="J7" s="6">
        <v>2000</v>
      </c>
      <c r="K7" s="6"/>
      <c r="L7" s="5">
        <f>ROUND(K7*((100+N7)/100),2)</f>
        <v>0</v>
      </c>
      <c r="M7" s="5">
        <f>J7*K7</f>
        <v>0</v>
      </c>
      <c r="N7" s="10"/>
      <c r="O7" s="5">
        <f>J7*L7</f>
        <v>0</v>
      </c>
    </row>
    <row r="8" spans="1:15" ht="270" x14ac:dyDescent="0.25">
      <c r="A8" s="4">
        <v>348</v>
      </c>
      <c r="B8" s="7"/>
      <c r="C8" s="7" t="s">
        <v>54</v>
      </c>
      <c r="D8" s="7" t="s">
        <v>425</v>
      </c>
      <c r="E8" s="7"/>
      <c r="F8" s="7"/>
      <c r="G8" s="7"/>
      <c r="H8" s="4" t="s">
        <v>60</v>
      </c>
      <c r="I8" s="4"/>
      <c r="J8" s="6">
        <v>17000</v>
      </c>
      <c r="K8" s="6"/>
      <c r="L8" s="5">
        <f>ROUND(K8*((100+N8)/100),2)</f>
        <v>0</v>
      </c>
      <c r="M8" s="5">
        <f>J8*K8</f>
        <v>0</v>
      </c>
      <c r="N8" s="10"/>
      <c r="O8" s="5">
        <f>J8*L8</f>
        <v>0</v>
      </c>
    </row>
    <row r="9" spans="1:15" x14ac:dyDescent="0.25">
      <c r="I9" t="s">
        <v>52</v>
      </c>
      <c r="J9" s="5"/>
      <c r="K9" s="5"/>
      <c r="L9" s="5"/>
      <c r="M9" s="5">
        <f>SUM(M4:M8)</f>
        <v>0</v>
      </c>
      <c r="N9" s="11"/>
      <c r="O9" s="5">
        <f>SUM(O4:O8)</f>
        <v>0</v>
      </c>
    </row>
  </sheetData>
  <sheetProtection sheet="1"/>
  <pageMargins left="0.7" right="0.7" top="0.75" bottom="0.75" header="0.3" footer="0.3"/>
  <pageSetup paperSize="9" fitToHeight="0" orientation="landscape"/>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pageSetUpPr fitToPage="1"/>
  </sheetPr>
  <dimension ref="A1:O9"/>
  <sheetViews>
    <sheetView workbookViewId="0">
      <selection activeCell="N9" sqref="N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426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349</v>
      </c>
      <c r="B4" s="7"/>
      <c r="C4" s="7" t="s">
        <v>54</v>
      </c>
      <c r="D4" s="7" t="s">
        <v>427</v>
      </c>
      <c r="E4" s="7"/>
      <c r="F4" s="7"/>
      <c r="G4" s="7"/>
      <c r="H4" s="4" t="s">
        <v>18</v>
      </c>
      <c r="I4" s="4"/>
      <c r="J4" s="6">
        <v>20</v>
      </c>
      <c r="K4" s="6"/>
      <c r="L4" s="5">
        <f>ROUND(K4*((100+N4)/100),2)</f>
        <v>0</v>
      </c>
      <c r="M4" s="5">
        <f>J4*K4</f>
        <v>0</v>
      </c>
      <c r="N4" s="10"/>
      <c r="O4" s="5">
        <f>J4*L4</f>
        <v>0</v>
      </c>
    </row>
    <row r="5" spans="1:15" ht="75" x14ac:dyDescent="0.25">
      <c r="A5" s="4">
        <v>350</v>
      </c>
      <c r="B5" s="7"/>
      <c r="C5" s="7" t="s">
        <v>54</v>
      </c>
      <c r="D5" s="7" t="s">
        <v>428</v>
      </c>
      <c r="E5" s="7"/>
      <c r="F5" s="7"/>
      <c r="G5" s="7"/>
      <c r="H5" s="4" t="s">
        <v>18</v>
      </c>
      <c r="I5" s="4"/>
      <c r="J5" s="6">
        <v>15</v>
      </c>
      <c r="K5" s="6"/>
      <c r="L5" s="5">
        <f>ROUND(K5*((100+N5)/100),2)</f>
        <v>0</v>
      </c>
      <c r="M5" s="5">
        <f>J5*K5</f>
        <v>0</v>
      </c>
      <c r="N5" s="10"/>
      <c r="O5" s="5">
        <f>J5*L5</f>
        <v>0</v>
      </c>
    </row>
    <row r="6" spans="1:15" ht="75" x14ac:dyDescent="0.25">
      <c r="A6" s="4">
        <v>351</v>
      </c>
      <c r="B6" s="7"/>
      <c r="C6" s="7" t="s">
        <v>54</v>
      </c>
      <c r="D6" s="7" t="s">
        <v>429</v>
      </c>
      <c r="E6" s="7"/>
      <c r="F6" s="7"/>
      <c r="G6" s="7"/>
      <c r="H6" s="4" t="s">
        <v>18</v>
      </c>
      <c r="I6" s="4"/>
      <c r="J6" s="6">
        <v>160</v>
      </c>
      <c r="K6" s="6"/>
      <c r="L6" s="5">
        <f>ROUND(K6*((100+N6)/100),2)</f>
        <v>0</v>
      </c>
      <c r="M6" s="5">
        <f>J6*K6</f>
        <v>0</v>
      </c>
      <c r="N6" s="10"/>
      <c r="O6" s="5">
        <f>J6*L6</f>
        <v>0</v>
      </c>
    </row>
    <row r="7" spans="1:15" ht="75" x14ac:dyDescent="0.25">
      <c r="A7" s="4">
        <v>352</v>
      </c>
      <c r="B7" s="7"/>
      <c r="C7" s="7" t="s">
        <v>54</v>
      </c>
      <c r="D7" s="7" t="s">
        <v>430</v>
      </c>
      <c r="E7" s="7"/>
      <c r="F7" s="7"/>
      <c r="G7" s="7"/>
      <c r="H7" s="4" t="s">
        <v>18</v>
      </c>
      <c r="I7" s="4"/>
      <c r="J7" s="6">
        <v>10</v>
      </c>
      <c r="K7" s="6"/>
      <c r="L7" s="5">
        <f>ROUND(K7*((100+N7)/100),2)</f>
        <v>0</v>
      </c>
      <c r="M7" s="5">
        <f>J7*K7</f>
        <v>0</v>
      </c>
      <c r="N7" s="10"/>
      <c r="O7" s="5">
        <f>J7*L7</f>
        <v>0</v>
      </c>
    </row>
    <row r="8" spans="1:15" ht="75" x14ac:dyDescent="0.25">
      <c r="A8" s="4">
        <v>353</v>
      </c>
      <c r="B8" s="7"/>
      <c r="C8" s="7" t="s">
        <v>54</v>
      </c>
      <c r="D8" s="7" t="s">
        <v>431</v>
      </c>
      <c r="E8" s="7"/>
      <c r="F8" s="7"/>
      <c r="G8" s="7"/>
      <c r="H8" s="4" t="s">
        <v>18</v>
      </c>
      <c r="I8" s="4"/>
      <c r="J8" s="6">
        <v>200</v>
      </c>
      <c r="K8" s="6"/>
      <c r="L8" s="5">
        <f>ROUND(K8*((100+N8)/100),2)</f>
        <v>0</v>
      </c>
      <c r="M8" s="5">
        <f>J8*K8</f>
        <v>0</v>
      </c>
      <c r="N8" s="10"/>
      <c r="O8" s="5">
        <f>J8*L8</f>
        <v>0</v>
      </c>
    </row>
    <row r="9" spans="1:15" x14ac:dyDescent="0.25">
      <c r="I9" t="s">
        <v>52</v>
      </c>
      <c r="J9" s="5"/>
      <c r="K9" s="5"/>
      <c r="L9" s="5"/>
      <c r="M9" s="5">
        <f>SUM(M4:M8)</f>
        <v>0</v>
      </c>
      <c r="N9" s="11"/>
      <c r="O9" s="5">
        <f>SUM(O4:O8)</f>
        <v>0</v>
      </c>
    </row>
  </sheetData>
  <sheetProtection sheet="1"/>
  <pageMargins left="0.7" right="0.7" top="0.75" bottom="0.75" header="0.3" footer="0.3"/>
  <pageSetup paperSize="9" fitToHeight="0" orientation="landscape"/>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432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50" x14ac:dyDescent="0.25">
      <c r="A4" s="4">
        <v>354</v>
      </c>
      <c r="B4" s="7"/>
      <c r="C4" s="7" t="s">
        <v>54</v>
      </c>
      <c r="D4" s="7" t="s">
        <v>433</v>
      </c>
      <c r="E4" s="7"/>
      <c r="F4" s="7"/>
      <c r="G4" s="7"/>
      <c r="H4" s="4" t="s">
        <v>60</v>
      </c>
      <c r="I4" s="4"/>
      <c r="J4" s="6">
        <v>36000</v>
      </c>
      <c r="K4" s="6"/>
      <c r="L4" s="5">
        <f>ROUND(K4*((100+N4)/100),2)</f>
        <v>0</v>
      </c>
      <c r="M4" s="5">
        <f>J4*K4</f>
        <v>0</v>
      </c>
      <c r="N4" s="10"/>
      <c r="O4" s="5">
        <f>J4*L4</f>
        <v>0</v>
      </c>
    </row>
    <row r="5" spans="1:15" ht="150" x14ac:dyDescent="0.25">
      <c r="A5" s="4">
        <v>355</v>
      </c>
      <c r="B5" s="7"/>
      <c r="C5" s="7" t="s">
        <v>54</v>
      </c>
      <c r="D5" s="7" t="s">
        <v>434</v>
      </c>
      <c r="E5" s="7"/>
      <c r="F5" s="7"/>
      <c r="G5" s="7"/>
      <c r="H5" s="4" t="s">
        <v>60</v>
      </c>
      <c r="I5" s="4"/>
      <c r="J5" s="6">
        <v>72000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8"/>
  <sheetViews>
    <sheetView workbookViewId="0">
      <selection activeCell="N8" sqref="N8"/>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93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05" x14ac:dyDescent="0.25">
      <c r="A4" s="4">
        <v>68</v>
      </c>
      <c r="B4" s="7"/>
      <c r="C4" s="7" t="s">
        <v>49</v>
      </c>
      <c r="D4" s="7" t="s">
        <v>94</v>
      </c>
      <c r="E4" s="7"/>
      <c r="F4" s="7"/>
      <c r="G4" s="7"/>
      <c r="H4" s="4" t="s">
        <v>18</v>
      </c>
      <c r="I4" s="4"/>
      <c r="J4" s="6">
        <v>100</v>
      </c>
      <c r="K4" s="6"/>
      <c r="L4" s="5">
        <f>ROUND(K4*((100+N4)/100),2)</f>
        <v>0</v>
      </c>
      <c r="M4" s="5">
        <f>J4*K4</f>
        <v>0</v>
      </c>
      <c r="N4" s="10"/>
      <c r="O4" s="5">
        <f>J4*L4</f>
        <v>0</v>
      </c>
    </row>
    <row r="5" spans="1:15" ht="120" x14ac:dyDescent="0.25">
      <c r="A5" s="4">
        <v>69</v>
      </c>
      <c r="B5" s="7"/>
      <c r="C5" s="7" t="s">
        <v>49</v>
      </c>
      <c r="D5" s="7" t="s">
        <v>95</v>
      </c>
      <c r="E5" s="7"/>
      <c r="F5" s="7"/>
      <c r="G5" s="7"/>
      <c r="H5" s="4" t="s">
        <v>18</v>
      </c>
      <c r="I5" s="4"/>
      <c r="J5" s="6">
        <v>400</v>
      </c>
      <c r="K5" s="6"/>
      <c r="L5" s="5">
        <f>ROUND(K5*((100+N5)/100),2)</f>
        <v>0</v>
      </c>
      <c r="M5" s="5">
        <f>J5*K5</f>
        <v>0</v>
      </c>
      <c r="N5" s="10"/>
      <c r="O5" s="5">
        <f>J5*L5</f>
        <v>0</v>
      </c>
    </row>
    <row r="6" spans="1:15" ht="105" x14ac:dyDescent="0.25">
      <c r="A6" s="4">
        <v>70</v>
      </c>
      <c r="B6" s="7"/>
      <c r="C6" s="7" t="s">
        <v>49</v>
      </c>
      <c r="D6" s="7" t="s">
        <v>96</v>
      </c>
      <c r="E6" s="7"/>
      <c r="F6" s="7"/>
      <c r="G6" s="7"/>
      <c r="H6" s="4" t="s">
        <v>18</v>
      </c>
      <c r="I6" s="4"/>
      <c r="J6" s="6">
        <v>400</v>
      </c>
      <c r="K6" s="6"/>
      <c r="L6" s="5">
        <f>ROUND(K6*((100+N6)/100),2)</f>
        <v>0</v>
      </c>
      <c r="M6" s="5">
        <f>J6*K6</f>
        <v>0</v>
      </c>
      <c r="N6" s="10"/>
      <c r="O6" s="5">
        <f>J6*L6</f>
        <v>0</v>
      </c>
    </row>
    <row r="7" spans="1:15" ht="120" x14ac:dyDescent="0.25">
      <c r="A7" s="4">
        <v>71</v>
      </c>
      <c r="B7" s="7"/>
      <c r="C7" s="7" t="s">
        <v>54</v>
      </c>
      <c r="D7" s="7" t="s">
        <v>97</v>
      </c>
      <c r="E7" s="7"/>
      <c r="F7" s="7"/>
      <c r="G7" s="7"/>
      <c r="H7" s="4" t="s">
        <v>60</v>
      </c>
      <c r="I7" s="4"/>
      <c r="J7" s="6">
        <v>1300</v>
      </c>
      <c r="K7" s="6"/>
      <c r="L7" s="5">
        <f>ROUND(K7*((100+N7)/100),2)</f>
        <v>0</v>
      </c>
      <c r="M7" s="5">
        <f>J7*K7</f>
        <v>0</v>
      </c>
      <c r="N7" s="10"/>
      <c r="O7" s="5">
        <f>J7*L7</f>
        <v>0</v>
      </c>
    </row>
    <row r="8" spans="1:15" x14ac:dyDescent="0.25">
      <c r="I8" t="s">
        <v>52</v>
      </c>
      <c r="J8" s="5"/>
      <c r="K8" s="5"/>
      <c r="L8" s="5"/>
      <c r="M8" s="5">
        <f>SUM(M4:M7)</f>
        <v>0</v>
      </c>
      <c r="N8" s="11"/>
      <c r="O8" s="5">
        <f>SUM(O4:O7)</f>
        <v>0</v>
      </c>
    </row>
  </sheetData>
  <sheetProtection sheet="1"/>
  <pageMargins left="0.7" right="0.7" top="0.75" bottom="0.75" header="0.3" footer="0.3"/>
  <pageSetup paperSize="9" fitToHeight="0" orientation="landscape"/>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pageSetUpPr fitToPage="1"/>
  </sheetPr>
  <dimension ref="A1:O42"/>
  <sheetViews>
    <sheetView workbookViewId="0">
      <selection activeCell="N42" sqref="N42"/>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435</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356</v>
      </c>
      <c r="B4" s="7"/>
      <c r="C4" s="7" t="s">
        <v>54</v>
      </c>
      <c r="D4" s="7" t="s">
        <v>436</v>
      </c>
      <c r="E4" s="7"/>
      <c r="F4" s="7"/>
      <c r="G4" s="7"/>
      <c r="H4" s="4" t="s">
        <v>18</v>
      </c>
      <c r="I4" s="4"/>
      <c r="J4" s="6">
        <v>140</v>
      </c>
      <c r="K4" s="6"/>
      <c r="L4" s="5">
        <f t="shared" ref="L4:L41" si="0">ROUND(K4*((100+N4)/100),2)</f>
        <v>0</v>
      </c>
      <c r="M4" s="5">
        <f t="shared" ref="M4:M41" si="1">J4*K4</f>
        <v>0</v>
      </c>
      <c r="N4" s="10"/>
      <c r="O4" s="5">
        <f t="shared" ref="O4:O41" si="2">J4*L4</f>
        <v>0</v>
      </c>
    </row>
    <row r="5" spans="1:15" ht="75" x14ac:dyDescent="0.25">
      <c r="A5" s="4">
        <v>357</v>
      </c>
      <c r="B5" s="7"/>
      <c r="C5" s="7" t="s">
        <v>54</v>
      </c>
      <c r="D5" s="7" t="s">
        <v>437</v>
      </c>
      <c r="E5" s="7"/>
      <c r="F5" s="7"/>
      <c r="G5" s="7"/>
      <c r="H5" s="4" t="s">
        <v>18</v>
      </c>
      <c r="I5" s="4"/>
      <c r="J5" s="6">
        <v>100</v>
      </c>
      <c r="K5" s="6"/>
      <c r="L5" s="5">
        <f t="shared" si="0"/>
        <v>0</v>
      </c>
      <c r="M5" s="5">
        <f t="shared" si="1"/>
        <v>0</v>
      </c>
      <c r="N5" s="10"/>
      <c r="O5" s="5">
        <f t="shared" si="2"/>
        <v>0</v>
      </c>
    </row>
    <row r="6" spans="1:15" ht="75" x14ac:dyDescent="0.25">
      <c r="A6" s="4">
        <v>358</v>
      </c>
      <c r="B6" s="7"/>
      <c r="C6" s="7" t="s">
        <v>54</v>
      </c>
      <c r="D6" s="7" t="s">
        <v>438</v>
      </c>
      <c r="E6" s="7"/>
      <c r="F6" s="7"/>
      <c r="G6" s="7"/>
      <c r="H6" s="4" t="s">
        <v>18</v>
      </c>
      <c r="I6" s="4"/>
      <c r="J6" s="6">
        <v>10</v>
      </c>
      <c r="K6" s="6"/>
      <c r="L6" s="5">
        <f t="shared" si="0"/>
        <v>0</v>
      </c>
      <c r="M6" s="5">
        <f t="shared" si="1"/>
        <v>0</v>
      </c>
      <c r="N6" s="10"/>
      <c r="O6" s="5">
        <f t="shared" si="2"/>
        <v>0</v>
      </c>
    </row>
    <row r="7" spans="1:15" ht="90" x14ac:dyDescent="0.25">
      <c r="A7" s="4">
        <v>359</v>
      </c>
      <c r="B7" s="7"/>
      <c r="C7" s="7" t="s">
        <v>54</v>
      </c>
      <c r="D7" s="7" t="s">
        <v>439</v>
      </c>
      <c r="E7" s="7"/>
      <c r="F7" s="7"/>
      <c r="G7" s="7"/>
      <c r="H7" s="4" t="s">
        <v>18</v>
      </c>
      <c r="I7" s="4"/>
      <c r="J7" s="6">
        <v>150</v>
      </c>
      <c r="K7" s="6"/>
      <c r="L7" s="5">
        <f t="shared" si="0"/>
        <v>0</v>
      </c>
      <c r="M7" s="5">
        <f t="shared" si="1"/>
        <v>0</v>
      </c>
      <c r="N7" s="10"/>
      <c r="O7" s="5">
        <f t="shared" si="2"/>
        <v>0</v>
      </c>
    </row>
    <row r="8" spans="1:15" ht="90" x14ac:dyDescent="0.25">
      <c r="A8" s="4">
        <v>360</v>
      </c>
      <c r="B8" s="7"/>
      <c r="C8" s="7" t="s">
        <v>54</v>
      </c>
      <c r="D8" s="7" t="s">
        <v>440</v>
      </c>
      <c r="E8" s="7"/>
      <c r="F8" s="7"/>
      <c r="G8" s="7"/>
      <c r="H8" s="4" t="s">
        <v>18</v>
      </c>
      <c r="I8" s="4"/>
      <c r="J8" s="6">
        <v>40</v>
      </c>
      <c r="K8" s="6"/>
      <c r="L8" s="5">
        <f t="shared" si="0"/>
        <v>0</v>
      </c>
      <c r="M8" s="5">
        <f t="shared" si="1"/>
        <v>0</v>
      </c>
      <c r="N8" s="10"/>
      <c r="O8" s="5">
        <f t="shared" si="2"/>
        <v>0</v>
      </c>
    </row>
    <row r="9" spans="1:15" ht="90" x14ac:dyDescent="0.25">
      <c r="A9" s="4">
        <v>361</v>
      </c>
      <c r="B9" s="7"/>
      <c r="C9" s="7" t="s">
        <v>54</v>
      </c>
      <c r="D9" s="7" t="s">
        <v>441</v>
      </c>
      <c r="E9" s="7"/>
      <c r="F9" s="7"/>
      <c r="G9" s="7"/>
      <c r="H9" s="4" t="s">
        <v>18</v>
      </c>
      <c r="I9" s="4"/>
      <c r="J9" s="6">
        <v>10</v>
      </c>
      <c r="K9" s="6"/>
      <c r="L9" s="5">
        <f t="shared" si="0"/>
        <v>0</v>
      </c>
      <c r="M9" s="5">
        <f t="shared" si="1"/>
        <v>0</v>
      </c>
      <c r="N9" s="10"/>
      <c r="O9" s="5">
        <f t="shared" si="2"/>
        <v>0</v>
      </c>
    </row>
    <row r="10" spans="1:15" ht="90" x14ac:dyDescent="0.25">
      <c r="A10" s="4">
        <v>362</v>
      </c>
      <c r="B10" s="7"/>
      <c r="C10" s="7" t="s">
        <v>54</v>
      </c>
      <c r="D10" s="7" t="s">
        <v>442</v>
      </c>
      <c r="E10" s="7"/>
      <c r="F10" s="7"/>
      <c r="G10" s="7"/>
      <c r="H10" s="4" t="s">
        <v>18</v>
      </c>
      <c r="I10" s="4"/>
      <c r="J10" s="6">
        <v>80</v>
      </c>
      <c r="K10" s="6"/>
      <c r="L10" s="5">
        <f t="shared" si="0"/>
        <v>0</v>
      </c>
      <c r="M10" s="5">
        <f t="shared" si="1"/>
        <v>0</v>
      </c>
      <c r="N10" s="10"/>
      <c r="O10" s="5">
        <f t="shared" si="2"/>
        <v>0</v>
      </c>
    </row>
    <row r="11" spans="1:15" ht="105" x14ac:dyDescent="0.25">
      <c r="A11" s="4">
        <v>363</v>
      </c>
      <c r="B11" s="7"/>
      <c r="C11" s="7" t="s">
        <v>54</v>
      </c>
      <c r="D11" s="7" t="s">
        <v>443</v>
      </c>
      <c r="E11" s="7"/>
      <c r="F11" s="7"/>
      <c r="G11" s="7"/>
      <c r="H11" s="4" t="s">
        <v>18</v>
      </c>
      <c r="I11" s="4"/>
      <c r="J11" s="6">
        <v>20</v>
      </c>
      <c r="K11" s="6"/>
      <c r="L11" s="5">
        <f t="shared" si="0"/>
        <v>0</v>
      </c>
      <c r="M11" s="5">
        <f t="shared" si="1"/>
        <v>0</v>
      </c>
      <c r="N11" s="10"/>
      <c r="O11" s="5">
        <f t="shared" si="2"/>
        <v>0</v>
      </c>
    </row>
    <row r="12" spans="1:15" ht="105" x14ac:dyDescent="0.25">
      <c r="A12" s="4">
        <v>364</v>
      </c>
      <c r="B12" s="7"/>
      <c r="C12" s="7" t="s">
        <v>54</v>
      </c>
      <c r="D12" s="7" t="s">
        <v>444</v>
      </c>
      <c r="E12" s="7"/>
      <c r="F12" s="7"/>
      <c r="G12" s="7"/>
      <c r="H12" s="4" t="s">
        <v>18</v>
      </c>
      <c r="I12" s="4"/>
      <c r="J12" s="6">
        <v>20</v>
      </c>
      <c r="K12" s="6"/>
      <c r="L12" s="5">
        <f t="shared" si="0"/>
        <v>0</v>
      </c>
      <c r="M12" s="5">
        <f t="shared" si="1"/>
        <v>0</v>
      </c>
      <c r="N12" s="10"/>
      <c r="O12" s="5">
        <f t="shared" si="2"/>
        <v>0</v>
      </c>
    </row>
    <row r="13" spans="1:15" ht="90" x14ac:dyDescent="0.25">
      <c r="A13" s="4">
        <v>365</v>
      </c>
      <c r="B13" s="7"/>
      <c r="C13" s="7" t="s">
        <v>54</v>
      </c>
      <c r="D13" s="7" t="s">
        <v>445</v>
      </c>
      <c r="E13" s="7"/>
      <c r="F13" s="7"/>
      <c r="G13" s="7"/>
      <c r="H13" s="4" t="s">
        <v>18</v>
      </c>
      <c r="I13" s="4"/>
      <c r="J13" s="6">
        <v>5</v>
      </c>
      <c r="K13" s="6"/>
      <c r="L13" s="5">
        <f t="shared" si="0"/>
        <v>0</v>
      </c>
      <c r="M13" s="5">
        <f t="shared" si="1"/>
        <v>0</v>
      </c>
      <c r="N13" s="10"/>
      <c r="O13" s="5">
        <f t="shared" si="2"/>
        <v>0</v>
      </c>
    </row>
    <row r="14" spans="1:15" ht="90" x14ac:dyDescent="0.25">
      <c r="A14" s="4">
        <v>366</v>
      </c>
      <c r="B14" s="7"/>
      <c r="C14" s="7" t="s">
        <v>54</v>
      </c>
      <c r="D14" s="7" t="s">
        <v>446</v>
      </c>
      <c r="E14" s="7"/>
      <c r="F14" s="7"/>
      <c r="G14" s="7"/>
      <c r="H14" s="4" t="s">
        <v>18</v>
      </c>
      <c r="I14" s="4"/>
      <c r="J14" s="6">
        <v>10</v>
      </c>
      <c r="K14" s="6"/>
      <c r="L14" s="5">
        <f t="shared" si="0"/>
        <v>0</v>
      </c>
      <c r="M14" s="5">
        <f t="shared" si="1"/>
        <v>0</v>
      </c>
      <c r="N14" s="10"/>
      <c r="O14" s="5">
        <f t="shared" si="2"/>
        <v>0</v>
      </c>
    </row>
    <row r="15" spans="1:15" ht="90" x14ac:dyDescent="0.25">
      <c r="A15" s="4">
        <v>367</v>
      </c>
      <c r="B15" s="7"/>
      <c r="C15" s="7" t="s">
        <v>54</v>
      </c>
      <c r="D15" s="7" t="s">
        <v>447</v>
      </c>
      <c r="E15" s="7"/>
      <c r="F15" s="7"/>
      <c r="G15" s="7"/>
      <c r="H15" s="4" t="s">
        <v>18</v>
      </c>
      <c r="I15" s="4"/>
      <c r="J15" s="6">
        <v>10</v>
      </c>
      <c r="K15" s="6"/>
      <c r="L15" s="5">
        <f t="shared" si="0"/>
        <v>0</v>
      </c>
      <c r="M15" s="5">
        <f t="shared" si="1"/>
        <v>0</v>
      </c>
      <c r="N15" s="10"/>
      <c r="O15" s="5">
        <f t="shared" si="2"/>
        <v>0</v>
      </c>
    </row>
    <row r="16" spans="1:15" ht="90" x14ac:dyDescent="0.25">
      <c r="A16" s="4">
        <v>368</v>
      </c>
      <c r="B16" s="7"/>
      <c r="C16" s="7" t="s">
        <v>54</v>
      </c>
      <c r="D16" s="7" t="s">
        <v>448</v>
      </c>
      <c r="E16" s="7"/>
      <c r="F16" s="7"/>
      <c r="G16" s="7"/>
      <c r="H16" s="4" t="s">
        <v>18</v>
      </c>
      <c r="I16" s="4"/>
      <c r="J16" s="6">
        <v>10</v>
      </c>
      <c r="K16" s="6"/>
      <c r="L16" s="5">
        <f t="shared" si="0"/>
        <v>0</v>
      </c>
      <c r="M16" s="5">
        <f t="shared" si="1"/>
        <v>0</v>
      </c>
      <c r="N16" s="10"/>
      <c r="O16" s="5">
        <f t="shared" si="2"/>
        <v>0</v>
      </c>
    </row>
    <row r="17" spans="1:15" ht="75" x14ac:dyDescent="0.25">
      <c r="A17" s="4">
        <v>369</v>
      </c>
      <c r="B17" s="7"/>
      <c r="C17" s="7" t="s">
        <v>54</v>
      </c>
      <c r="D17" s="7" t="s">
        <v>449</v>
      </c>
      <c r="E17" s="7"/>
      <c r="F17" s="7"/>
      <c r="G17" s="7"/>
      <c r="H17" s="4" t="s">
        <v>18</v>
      </c>
      <c r="I17" s="4"/>
      <c r="J17" s="6">
        <v>5</v>
      </c>
      <c r="K17" s="6"/>
      <c r="L17" s="5">
        <f t="shared" si="0"/>
        <v>0</v>
      </c>
      <c r="M17" s="5">
        <f t="shared" si="1"/>
        <v>0</v>
      </c>
      <c r="N17" s="10"/>
      <c r="O17" s="5">
        <f t="shared" si="2"/>
        <v>0</v>
      </c>
    </row>
    <row r="18" spans="1:15" ht="75" x14ac:dyDescent="0.25">
      <c r="A18" s="4">
        <v>370</v>
      </c>
      <c r="B18" s="7"/>
      <c r="C18" s="7" t="s">
        <v>54</v>
      </c>
      <c r="D18" s="7" t="s">
        <v>450</v>
      </c>
      <c r="E18" s="7"/>
      <c r="F18" s="7"/>
      <c r="G18" s="7"/>
      <c r="H18" s="4" t="s">
        <v>18</v>
      </c>
      <c r="I18" s="4"/>
      <c r="J18" s="6">
        <v>10</v>
      </c>
      <c r="K18" s="6"/>
      <c r="L18" s="5">
        <f t="shared" si="0"/>
        <v>0</v>
      </c>
      <c r="M18" s="5">
        <f t="shared" si="1"/>
        <v>0</v>
      </c>
      <c r="N18" s="10"/>
      <c r="O18" s="5">
        <f t="shared" si="2"/>
        <v>0</v>
      </c>
    </row>
    <row r="19" spans="1:15" ht="75" x14ac:dyDescent="0.25">
      <c r="A19" s="4">
        <v>371</v>
      </c>
      <c r="B19" s="7"/>
      <c r="C19" s="7" t="s">
        <v>54</v>
      </c>
      <c r="D19" s="7" t="s">
        <v>451</v>
      </c>
      <c r="E19" s="7"/>
      <c r="F19" s="7"/>
      <c r="G19" s="7"/>
      <c r="H19" s="4" t="s">
        <v>18</v>
      </c>
      <c r="I19" s="4"/>
      <c r="J19" s="6">
        <v>80</v>
      </c>
      <c r="K19" s="6"/>
      <c r="L19" s="5">
        <f t="shared" si="0"/>
        <v>0</v>
      </c>
      <c r="M19" s="5">
        <f t="shared" si="1"/>
        <v>0</v>
      </c>
      <c r="N19" s="10"/>
      <c r="O19" s="5">
        <f t="shared" si="2"/>
        <v>0</v>
      </c>
    </row>
    <row r="20" spans="1:15" ht="75" x14ac:dyDescent="0.25">
      <c r="A20" s="4">
        <v>372</v>
      </c>
      <c r="B20" s="7"/>
      <c r="C20" s="7" t="s">
        <v>54</v>
      </c>
      <c r="D20" s="7" t="s">
        <v>452</v>
      </c>
      <c r="E20" s="7"/>
      <c r="F20" s="7"/>
      <c r="G20" s="7"/>
      <c r="H20" s="4" t="s">
        <v>18</v>
      </c>
      <c r="I20" s="4"/>
      <c r="J20" s="6">
        <v>30</v>
      </c>
      <c r="K20" s="6"/>
      <c r="L20" s="5">
        <f t="shared" si="0"/>
        <v>0</v>
      </c>
      <c r="M20" s="5">
        <f t="shared" si="1"/>
        <v>0</v>
      </c>
      <c r="N20" s="10"/>
      <c r="O20" s="5">
        <f t="shared" si="2"/>
        <v>0</v>
      </c>
    </row>
    <row r="21" spans="1:15" ht="75" x14ac:dyDescent="0.25">
      <c r="A21" s="4">
        <v>373</v>
      </c>
      <c r="B21" s="7"/>
      <c r="C21" s="7" t="s">
        <v>54</v>
      </c>
      <c r="D21" s="7" t="s">
        <v>453</v>
      </c>
      <c r="E21" s="7"/>
      <c r="F21" s="7"/>
      <c r="G21" s="7"/>
      <c r="H21" s="4" t="s">
        <v>18</v>
      </c>
      <c r="I21" s="4"/>
      <c r="J21" s="6">
        <v>20</v>
      </c>
      <c r="K21" s="6"/>
      <c r="L21" s="5">
        <f t="shared" si="0"/>
        <v>0</v>
      </c>
      <c r="M21" s="5">
        <f t="shared" si="1"/>
        <v>0</v>
      </c>
      <c r="N21" s="10"/>
      <c r="O21" s="5">
        <f t="shared" si="2"/>
        <v>0</v>
      </c>
    </row>
    <row r="22" spans="1:15" ht="75" x14ac:dyDescent="0.25">
      <c r="A22" s="4">
        <v>374</v>
      </c>
      <c r="B22" s="7"/>
      <c r="C22" s="7" t="s">
        <v>54</v>
      </c>
      <c r="D22" s="7" t="s">
        <v>454</v>
      </c>
      <c r="E22" s="7"/>
      <c r="F22" s="7"/>
      <c r="G22" s="7"/>
      <c r="H22" s="4" t="s">
        <v>18</v>
      </c>
      <c r="I22" s="4"/>
      <c r="J22" s="6">
        <v>20</v>
      </c>
      <c r="K22" s="6"/>
      <c r="L22" s="5">
        <f t="shared" si="0"/>
        <v>0</v>
      </c>
      <c r="M22" s="5">
        <f t="shared" si="1"/>
        <v>0</v>
      </c>
      <c r="N22" s="10"/>
      <c r="O22" s="5">
        <f t="shared" si="2"/>
        <v>0</v>
      </c>
    </row>
    <row r="23" spans="1:15" ht="75" x14ac:dyDescent="0.25">
      <c r="A23" s="4">
        <v>375</v>
      </c>
      <c r="B23" s="7"/>
      <c r="C23" s="7" t="s">
        <v>54</v>
      </c>
      <c r="D23" s="7" t="s">
        <v>455</v>
      </c>
      <c r="E23" s="7"/>
      <c r="F23" s="7"/>
      <c r="G23" s="7"/>
      <c r="H23" s="4" t="s">
        <v>18</v>
      </c>
      <c r="I23" s="4"/>
      <c r="J23" s="6">
        <v>10</v>
      </c>
      <c r="K23" s="6"/>
      <c r="L23" s="5">
        <f t="shared" si="0"/>
        <v>0</v>
      </c>
      <c r="M23" s="5">
        <f t="shared" si="1"/>
        <v>0</v>
      </c>
      <c r="N23" s="10"/>
      <c r="O23" s="5">
        <f t="shared" si="2"/>
        <v>0</v>
      </c>
    </row>
    <row r="24" spans="1:15" ht="75" x14ac:dyDescent="0.25">
      <c r="A24" s="4">
        <v>376</v>
      </c>
      <c r="B24" s="7"/>
      <c r="C24" s="7" t="s">
        <v>54</v>
      </c>
      <c r="D24" s="7" t="s">
        <v>456</v>
      </c>
      <c r="E24" s="7"/>
      <c r="F24" s="7"/>
      <c r="G24" s="7"/>
      <c r="H24" s="4" t="s">
        <v>18</v>
      </c>
      <c r="I24" s="4"/>
      <c r="J24" s="6">
        <v>10</v>
      </c>
      <c r="K24" s="6"/>
      <c r="L24" s="5">
        <f t="shared" si="0"/>
        <v>0</v>
      </c>
      <c r="M24" s="5">
        <f t="shared" si="1"/>
        <v>0</v>
      </c>
      <c r="N24" s="10"/>
      <c r="O24" s="5">
        <f t="shared" si="2"/>
        <v>0</v>
      </c>
    </row>
    <row r="25" spans="1:15" ht="75" x14ac:dyDescent="0.25">
      <c r="A25" s="4">
        <v>377</v>
      </c>
      <c r="B25" s="7"/>
      <c r="C25" s="7" t="s">
        <v>54</v>
      </c>
      <c r="D25" s="7" t="s">
        <v>457</v>
      </c>
      <c r="E25" s="7"/>
      <c r="F25" s="7"/>
      <c r="G25" s="7"/>
      <c r="H25" s="4" t="s">
        <v>18</v>
      </c>
      <c r="I25" s="4"/>
      <c r="J25" s="6">
        <v>15</v>
      </c>
      <c r="K25" s="6"/>
      <c r="L25" s="5">
        <f t="shared" si="0"/>
        <v>0</v>
      </c>
      <c r="M25" s="5">
        <f t="shared" si="1"/>
        <v>0</v>
      </c>
      <c r="N25" s="10"/>
      <c r="O25" s="5">
        <f t="shared" si="2"/>
        <v>0</v>
      </c>
    </row>
    <row r="26" spans="1:15" ht="75" x14ac:dyDescent="0.25">
      <c r="A26" s="4">
        <v>378</v>
      </c>
      <c r="B26" s="7"/>
      <c r="C26" s="7" t="s">
        <v>54</v>
      </c>
      <c r="D26" s="7" t="s">
        <v>458</v>
      </c>
      <c r="E26" s="7"/>
      <c r="F26" s="7"/>
      <c r="G26" s="7"/>
      <c r="H26" s="4" t="s">
        <v>18</v>
      </c>
      <c r="I26" s="4"/>
      <c r="J26" s="6">
        <v>20</v>
      </c>
      <c r="K26" s="6"/>
      <c r="L26" s="5">
        <f t="shared" si="0"/>
        <v>0</v>
      </c>
      <c r="M26" s="5">
        <f t="shared" si="1"/>
        <v>0</v>
      </c>
      <c r="N26" s="10"/>
      <c r="O26" s="5">
        <f t="shared" si="2"/>
        <v>0</v>
      </c>
    </row>
    <row r="27" spans="1:15" ht="75" x14ac:dyDescent="0.25">
      <c r="A27" s="4">
        <v>379</v>
      </c>
      <c r="B27" s="7"/>
      <c r="C27" s="7" t="s">
        <v>54</v>
      </c>
      <c r="D27" s="7" t="s">
        <v>459</v>
      </c>
      <c r="E27" s="7"/>
      <c r="F27" s="7"/>
      <c r="G27" s="7"/>
      <c r="H27" s="4" t="s">
        <v>18</v>
      </c>
      <c r="I27" s="4"/>
      <c r="J27" s="6">
        <v>10</v>
      </c>
      <c r="K27" s="6"/>
      <c r="L27" s="5">
        <f t="shared" si="0"/>
        <v>0</v>
      </c>
      <c r="M27" s="5">
        <f t="shared" si="1"/>
        <v>0</v>
      </c>
      <c r="N27" s="10"/>
      <c r="O27" s="5">
        <f t="shared" si="2"/>
        <v>0</v>
      </c>
    </row>
    <row r="28" spans="1:15" ht="75" x14ac:dyDescent="0.25">
      <c r="A28" s="4">
        <v>380</v>
      </c>
      <c r="B28" s="7"/>
      <c r="C28" s="7" t="s">
        <v>54</v>
      </c>
      <c r="D28" s="7" t="s">
        <v>460</v>
      </c>
      <c r="E28" s="7"/>
      <c r="F28" s="7"/>
      <c r="G28" s="7"/>
      <c r="H28" s="4" t="s">
        <v>18</v>
      </c>
      <c r="I28" s="4"/>
      <c r="J28" s="6">
        <v>80</v>
      </c>
      <c r="K28" s="6"/>
      <c r="L28" s="5">
        <f t="shared" si="0"/>
        <v>0</v>
      </c>
      <c r="M28" s="5">
        <f t="shared" si="1"/>
        <v>0</v>
      </c>
      <c r="N28" s="10"/>
      <c r="O28" s="5">
        <f t="shared" si="2"/>
        <v>0</v>
      </c>
    </row>
    <row r="29" spans="1:15" ht="75" x14ac:dyDescent="0.25">
      <c r="A29" s="4">
        <v>381</v>
      </c>
      <c r="B29" s="7"/>
      <c r="C29" s="7" t="s">
        <v>54</v>
      </c>
      <c r="D29" s="7" t="s">
        <v>461</v>
      </c>
      <c r="E29" s="7"/>
      <c r="F29" s="7"/>
      <c r="G29" s="7"/>
      <c r="H29" s="4" t="s">
        <v>18</v>
      </c>
      <c r="I29" s="4"/>
      <c r="J29" s="6">
        <v>5</v>
      </c>
      <c r="K29" s="6"/>
      <c r="L29" s="5">
        <f t="shared" si="0"/>
        <v>0</v>
      </c>
      <c r="M29" s="5">
        <f t="shared" si="1"/>
        <v>0</v>
      </c>
      <c r="N29" s="10"/>
      <c r="O29" s="5">
        <f t="shared" si="2"/>
        <v>0</v>
      </c>
    </row>
    <row r="30" spans="1:15" ht="75" x14ac:dyDescent="0.25">
      <c r="A30" s="4">
        <v>382</v>
      </c>
      <c r="B30" s="7"/>
      <c r="C30" s="7" t="s">
        <v>54</v>
      </c>
      <c r="D30" s="7" t="s">
        <v>462</v>
      </c>
      <c r="E30" s="7"/>
      <c r="F30" s="7"/>
      <c r="G30" s="7"/>
      <c r="H30" s="4" t="s">
        <v>18</v>
      </c>
      <c r="I30" s="4"/>
      <c r="J30" s="6">
        <v>40</v>
      </c>
      <c r="K30" s="6"/>
      <c r="L30" s="5">
        <f t="shared" si="0"/>
        <v>0</v>
      </c>
      <c r="M30" s="5">
        <f t="shared" si="1"/>
        <v>0</v>
      </c>
      <c r="N30" s="10"/>
      <c r="O30" s="5">
        <f t="shared" si="2"/>
        <v>0</v>
      </c>
    </row>
    <row r="31" spans="1:15" ht="75" x14ac:dyDescent="0.25">
      <c r="A31" s="4">
        <v>383</v>
      </c>
      <c r="B31" s="7"/>
      <c r="C31" s="7" t="s">
        <v>54</v>
      </c>
      <c r="D31" s="7" t="s">
        <v>463</v>
      </c>
      <c r="E31" s="7"/>
      <c r="F31" s="7"/>
      <c r="G31" s="7"/>
      <c r="H31" s="4" t="s">
        <v>18</v>
      </c>
      <c r="I31" s="4"/>
      <c r="J31" s="6">
        <v>25</v>
      </c>
      <c r="K31" s="6"/>
      <c r="L31" s="5">
        <f t="shared" si="0"/>
        <v>0</v>
      </c>
      <c r="M31" s="5">
        <f t="shared" si="1"/>
        <v>0</v>
      </c>
      <c r="N31" s="10"/>
      <c r="O31" s="5">
        <f t="shared" si="2"/>
        <v>0</v>
      </c>
    </row>
    <row r="32" spans="1:15" ht="75" x14ac:dyDescent="0.25">
      <c r="A32" s="4">
        <v>384</v>
      </c>
      <c r="B32" s="7"/>
      <c r="C32" s="7" t="s">
        <v>54</v>
      </c>
      <c r="D32" s="7" t="s">
        <v>464</v>
      </c>
      <c r="E32" s="7"/>
      <c r="F32" s="7"/>
      <c r="G32" s="7"/>
      <c r="H32" s="4" t="s">
        <v>18</v>
      </c>
      <c r="I32" s="4"/>
      <c r="J32" s="6">
        <v>40</v>
      </c>
      <c r="K32" s="6"/>
      <c r="L32" s="5">
        <f t="shared" si="0"/>
        <v>0</v>
      </c>
      <c r="M32" s="5">
        <f t="shared" si="1"/>
        <v>0</v>
      </c>
      <c r="N32" s="10"/>
      <c r="O32" s="5">
        <f t="shared" si="2"/>
        <v>0</v>
      </c>
    </row>
    <row r="33" spans="1:15" ht="75" x14ac:dyDescent="0.25">
      <c r="A33" s="4">
        <v>385</v>
      </c>
      <c r="B33" s="7"/>
      <c r="C33" s="7" t="s">
        <v>54</v>
      </c>
      <c r="D33" s="7" t="s">
        <v>465</v>
      </c>
      <c r="E33" s="7"/>
      <c r="F33" s="7"/>
      <c r="G33" s="7"/>
      <c r="H33" s="4" t="s">
        <v>60</v>
      </c>
      <c r="I33" s="4"/>
      <c r="J33" s="6">
        <v>300</v>
      </c>
      <c r="K33" s="6"/>
      <c r="L33" s="5">
        <f t="shared" si="0"/>
        <v>0</v>
      </c>
      <c r="M33" s="5">
        <f t="shared" si="1"/>
        <v>0</v>
      </c>
      <c r="N33" s="10"/>
      <c r="O33" s="5">
        <f t="shared" si="2"/>
        <v>0</v>
      </c>
    </row>
    <row r="34" spans="1:15" ht="75" x14ac:dyDescent="0.25">
      <c r="A34" s="4">
        <v>386</v>
      </c>
      <c r="B34" s="7"/>
      <c r="C34" s="7" t="s">
        <v>54</v>
      </c>
      <c r="D34" s="7" t="s">
        <v>466</v>
      </c>
      <c r="E34" s="7"/>
      <c r="F34" s="7"/>
      <c r="G34" s="7"/>
      <c r="H34" s="4" t="s">
        <v>18</v>
      </c>
      <c r="I34" s="4"/>
      <c r="J34" s="6">
        <v>50</v>
      </c>
      <c r="K34" s="6"/>
      <c r="L34" s="5">
        <f t="shared" si="0"/>
        <v>0</v>
      </c>
      <c r="M34" s="5">
        <f t="shared" si="1"/>
        <v>0</v>
      </c>
      <c r="N34" s="10"/>
      <c r="O34" s="5">
        <f t="shared" si="2"/>
        <v>0</v>
      </c>
    </row>
    <row r="35" spans="1:15" ht="75" x14ac:dyDescent="0.25">
      <c r="A35" s="4">
        <v>387</v>
      </c>
      <c r="B35" s="7"/>
      <c r="C35" s="7" t="s">
        <v>54</v>
      </c>
      <c r="D35" s="7" t="s">
        <v>467</v>
      </c>
      <c r="E35" s="7"/>
      <c r="F35" s="7"/>
      <c r="G35" s="7"/>
      <c r="H35" s="4" t="s">
        <v>18</v>
      </c>
      <c r="I35" s="4"/>
      <c r="J35" s="6">
        <v>250</v>
      </c>
      <c r="K35" s="6"/>
      <c r="L35" s="5">
        <f t="shared" si="0"/>
        <v>0</v>
      </c>
      <c r="M35" s="5">
        <f t="shared" si="1"/>
        <v>0</v>
      </c>
      <c r="N35" s="10"/>
      <c r="O35" s="5">
        <f t="shared" si="2"/>
        <v>0</v>
      </c>
    </row>
    <row r="36" spans="1:15" ht="75" x14ac:dyDescent="0.25">
      <c r="A36" s="4">
        <v>388</v>
      </c>
      <c r="B36" s="7"/>
      <c r="C36" s="7" t="s">
        <v>54</v>
      </c>
      <c r="D36" s="7" t="s">
        <v>468</v>
      </c>
      <c r="E36" s="7"/>
      <c r="F36" s="7"/>
      <c r="G36" s="7"/>
      <c r="H36" s="4" t="s">
        <v>18</v>
      </c>
      <c r="I36" s="4"/>
      <c r="J36" s="6">
        <v>80</v>
      </c>
      <c r="K36" s="6"/>
      <c r="L36" s="5">
        <f t="shared" si="0"/>
        <v>0</v>
      </c>
      <c r="M36" s="5">
        <f t="shared" si="1"/>
        <v>0</v>
      </c>
      <c r="N36" s="10"/>
      <c r="O36" s="5">
        <f t="shared" si="2"/>
        <v>0</v>
      </c>
    </row>
    <row r="37" spans="1:15" ht="180" x14ac:dyDescent="0.25">
      <c r="A37" s="4">
        <v>389</v>
      </c>
      <c r="B37" s="7"/>
      <c r="C37" s="7" t="s">
        <v>54</v>
      </c>
      <c r="D37" s="7" t="s">
        <v>469</v>
      </c>
      <c r="E37" s="7"/>
      <c r="F37" s="7"/>
      <c r="G37" s="7"/>
      <c r="H37" s="4" t="s">
        <v>18</v>
      </c>
      <c r="I37" s="4"/>
      <c r="J37" s="6">
        <v>50</v>
      </c>
      <c r="K37" s="6"/>
      <c r="L37" s="5">
        <f t="shared" si="0"/>
        <v>0</v>
      </c>
      <c r="M37" s="5">
        <f t="shared" si="1"/>
        <v>0</v>
      </c>
      <c r="N37" s="10"/>
      <c r="O37" s="5">
        <f t="shared" si="2"/>
        <v>0</v>
      </c>
    </row>
    <row r="38" spans="1:15" ht="180" x14ac:dyDescent="0.25">
      <c r="A38" s="4">
        <v>390</v>
      </c>
      <c r="B38" s="7"/>
      <c r="C38" s="7" t="s">
        <v>54</v>
      </c>
      <c r="D38" s="7" t="s">
        <v>470</v>
      </c>
      <c r="E38" s="7"/>
      <c r="F38" s="7"/>
      <c r="G38" s="7"/>
      <c r="H38" s="4" t="s">
        <v>18</v>
      </c>
      <c r="I38" s="4"/>
      <c r="J38" s="6">
        <v>50</v>
      </c>
      <c r="K38" s="6"/>
      <c r="L38" s="5">
        <f t="shared" si="0"/>
        <v>0</v>
      </c>
      <c r="M38" s="5">
        <f t="shared" si="1"/>
        <v>0</v>
      </c>
      <c r="N38" s="10"/>
      <c r="O38" s="5">
        <f t="shared" si="2"/>
        <v>0</v>
      </c>
    </row>
    <row r="39" spans="1:15" ht="180" x14ac:dyDescent="0.25">
      <c r="A39" s="4">
        <v>391</v>
      </c>
      <c r="B39" s="7"/>
      <c r="C39" s="7" t="s">
        <v>54</v>
      </c>
      <c r="D39" s="7" t="s">
        <v>471</v>
      </c>
      <c r="E39" s="7"/>
      <c r="F39" s="7"/>
      <c r="G39" s="7"/>
      <c r="H39" s="4" t="s">
        <v>18</v>
      </c>
      <c r="I39" s="4"/>
      <c r="J39" s="6">
        <v>30</v>
      </c>
      <c r="K39" s="6"/>
      <c r="L39" s="5">
        <f t="shared" si="0"/>
        <v>0</v>
      </c>
      <c r="M39" s="5">
        <f t="shared" si="1"/>
        <v>0</v>
      </c>
      <c r="N39" s="10"/>
      <c r="O39" s="5">
        <f t="shared" si="2"/>
        <v>0</v>
      </c>
    </row>
    <row r="40" spans="1:15" ht="105" x14ac:dyDescent="0.25">
      <c r="A40" s="4">
        <v>392</v>
      </c>
      <c r="B40" s="7"/>
      <c r="C40" s="7" t="s">
        <v>54</v>
      </c>
      <c r="D40" s="7" t="s">
        <v>472</v>
      </c>
      <c r="E40" s="7"/>
      <c r="F40" s="7"/>
      <c r="G40" s="7"/>
      <c r="H40" s="4" t="s">
        <v>18</v>
      </c>
      <c r="I40" s="4"/>
      <c r="J40" s="6">
        <v>10</v>
      </c>
      <c r="K40" s="6"/>
      <c r="L40" s="5">
        <f t="shared" si="0"/>
        <v>0</v>
      </c>
      <c r="M40" s="5">
        <f t="shared" si="1"/>
        <v>0</v>
      </c>
      <c r="N40" s="10"/>
      <c r="O40" s="5">
        <f t="shared" si="2"/>
        <v>0</v>
      </c>
    </row>
    <row r="41" spans="1:15" ht="105" x14ac:dyDescent="0.25">
      <c r="A41" s="4">
        <v>393</v>
      </c>
      <c r="B41" s="7"/>
      <c r="C41" s="7" t="s">
        <v>54</v>
      </c>
      <c r="D41" s="7" t="s">
        <v>473</v>
      </c>
      <c r="E41" s="7"/>
      <c r="F41" s="7"/>
      <c r="G41" s="7"/>
      <c r="H41" s="4" t="s">
        <v>18</v>
      </c>
      <c r="I41" s="4"/>
      <c r="J41" s="6">
        <v>10</v>
      </c>
      <c r="K41" s="6"/>
      <c r="L41" s="5">
        <f t="shared" si="0"/>
        <v>0</v>
      </c>
      <c r="M41" s="5">
        <f t="shared" si="1"/>
        <v>0</v>
      </c>
      <c r="N41" s="10"/>
      <c r="O41" s="5">
        <f t="shared" si="2"/>
        <v>0</v>
      </c>
    </row>
    <row r="42" spans="1:15" x14ac:dyDescent="0.25">
      <c r="I42" t="s">
        <v>52</v>
      </c>
      <c r="J42" s="5"/>
      <c r="K42" s="5"/>
      <c r="L42" s="5"/>
      <c r="M42" s="5">
        <f>SUM(M4:M41)</f>
        <v>0</v>
      </c>
      <c r="N42" s="11"/>
      <c r="O42" s="5">
        <f>SUM(O4:O41)</f>
        <v>0</v>
      </c>
    </row>
  </sheetData>
  <sheetProtection sheet="1"/>
  <pageMargins left="0.7" right="0.7" top="0.75" bottom="0.75" header="0.3" footer="0.3"/>
  <pageSetup paperSize="9" fitToHeight="0" orientation="landscape"/>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pageSetUpPr fitToPage="1"/>
  </sheetPr>
  <dimension ref="A1:O39"/>
  <sheetViews>
    <sheetView workbookViewId="0">
      <selection activeCell="N39" sqref="N39"/>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474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394</v>
      </c>
      <c r="B4" s="7"/>
      <c r="C4" s="7" t="s">
        <v>54</v>
      </c>
      <c r="D4" s="7" t="s">
        <v>475</v>
      </c>
      <c r="E4" s="7"/>
      <c r="F4" s="7"/>
      <c r="G4" s="7"/>
      <c r="H4" s="4" t="s">
        <v>18</v>
      </c>
      <c r="I4" s="4"/>
      <c r="J4" s="6">
        <v>200</v>
      </c>
      <c r="K4" s="6"/>
      <c r="L4" s="5">
        <f t="shared" ref="L4:L38" si="0">ROUND(K4*((100+N4)/100),2)</f>
        <v>0</v>
      </c>
      <c r="M4" s="5">
        <f t="shared" ref="M4:M38" si="1">J4*K4</f>
        <v>0</v>
      </c>
      <c r="N4" s="10"/>
      <c r="O4" s="5">
        <f t="shared" ref="O4:O38" si="2">J4*L4</f>
        <v>0</v>
      </c>
    </row>
    <row r="5" spans="1:15" ht="75" x14ac:dyDescent="0.25">
      <c r="A5" s="4">
        <v>395</v>
      </c>
      <c r="B5" s="7"/>
      <c r="C5" s="7" t="s">
        <v>54</v>
      </c>
      <c r="D5" s="7" t="s">
        <v>476</v>
      </c>
      <c r="E5" s="7"/>
      <c r="F5" s="7"/>
      <c r="G5" s="7"/>
      <c r="H5" s="4" t="s">
        <v>18</v>
      </c>
      <c r="I5" s="4"/>
      <c r="J5" s="6">
        <v>80</v>
      </c>
      <c r="K5" s="6"/>
      <c r="L5" s="5">
        <f t="shared" si="0"/>
        <v>0</v>
      </c>
      <c r="M5" s="5">
        <f t="shared" si="1"/>
        <v>0</v>
      </c>
      <c r="N5" s="10"/>
      <c r="O5" s="5">
        <f t="shared" si="2"/>
        <v>0</v>
      </c>
    </row>
    <row r="6" spans="1:15" ht="75" x14ac:dyDescent="0.25">
      <c r="A6" s="4">
        <v>396</v>
      </c>
      <c r="B6" s="7"/>
      <c r="C6" s="7" t="s">
        <v>54</v>
      </c>
      <c r="D6" s="7" t="s">
        <v>477</v>
      </c>
      <c r="E6" s="7"/>
      <c r="F6" s="7"/>
      <c r="G6" s="7"/>
      <c r="H6" s="4" t="s">
        <v>18</v>
      </c>
      <c r="I6" s="4"/>
      <c r="J6" s="6">
        <v>180</v>
      </c>
      <c r="K6" s="6"/>
      <c r="L6" s="5">
        <f t="shared" si="0"/>
        <v>0</v>
      </c>
      <c r="M6" s="5">
        <f t="shared" si="1"/>
        <v>0</v>
      </c>
      <c r="N6" s="10"/>
      <c r="O6" s="5">
        <f t="shared" si="2"/>
        <v>0</v>
      </c>
    </row>
    <row r="7" spans="1:15" ht="75" x14ac:dyDescent="0.25">
      <c r="A7" s="4">
        <v>397</v>
      </c>
      <c r="B7" s="7"/>
      <c r="C7" s="7" t="s">
        <v>54</v>
      </c>
      <c r="D7" s="7" t="s">
        <v>478</v>
      </c>
      <c r="E7" s="7"/>
      <c r="F7" s="7"/>
      <c r="G7" s="7"/>
      <c r="H7" s="4" t="s">
        <v>18</v>
      </c>
      <c r="I7" s="4"/>
      <c r="J7" s="6">
        <v>60</v>
      </c>
      <c r="K7" s="6"/>
      <c r="L7" s="5">
        <f t="shared" si="0"/>
        <v>0</v>
      </c>
      <c r="M7" s="5">
        <f t="shared" si="1"/>
        <v>0</v>
      </c>
      <c r="N7" s="10"/>
      <c r="O7" s="5">
        <f t="shared" si="2"/>
        <v>0</v>
      </c>
    </row>
    <row r="8" spans="1:15" ht="75" x14ac:dyDescent="0.25">
      <c r="A8" s="4">
        <v>398</v>
      </c>
      <c r="B8" s="7"/>
      <c r="C8" s="7" t="s">
        <v>54</v>
      </c>
      <c r="D8" s="7" t="s">
        <v>479</v>
      </c>
      <c r="E8" s="7"/>
      <c r="F8" s="7"/>
      <c r="G8" s="7"/>
      <c r="H8" s="4" t="s">
        <v>18</v>
      </c>
      <c r="I8" s="4"/>
      <c r="J8" s="6">
        <v>3500</v>
      </c>
      <c r="K8" s="6"/>
      <c r="L8" s="5">
        <f t="shared" si="0"/>
        <v>0</v>
      </c>
      <c r="M8" s="5">
        <f t="shared" si="1"/>
        <v>0</v>
      </c>
      <c r="N8" s="10"/>
      <c r="O8" s="5">
        <f t="shared" si="2"/>
        <v>0</v>
      </c>
    </row>
    <row r="9" spans="1:15" ht="75" x14ac:dyDescent="0.25">
      <c r="A9" s="4">
        <v>399</v>
      </c>
      <c r="B9" s="7"/>
      <c r="C9" s="7" t="s">
        <v>54</v>
      </c>
      <c r="D9" s="7" t="s">
        <v>480</v>
      </c>
      <c r="E9" s="7"/>
      <c r="F9" s="7"/>
      <c r="G9" s="7"/>
      <c r="H9" s="4" t="s">
        <v>18</v>
      </c>
      <c r="I9" s="4"/>
      <c r="J9" s="6">
        <v>4</v>
      </c>
      <c r="K9" s="6"/>
      <c r="L9" s="5">
        <f t="shared" si="0"/>
        <v>0</v>
      </c>
      <c r="M9" s="5">
        <f t="shared" si="1"/>
        <v>0</v>
      </c>
      <c r="N9" s="10"/>
      <c r="O9" s="5">
        <f t="shared" si="2"/>
        <v>0</v>
      </c>
    </row>
    <row r="10" spans="1:15" ht="75" x14ac:dyDescent="0.25">
      <c r="A10" s="4">
        <v>400</v>
      </c>
      <c r="B10" s="7"/>
      <c r="C10" s="7" t="s">
        <v>54</v>
      </c>
      <c r="D10" s="7" t="s">
        <v>481</v>
      </c>
      <c r="E10" s="7"/>
      <c r="F10" s="7"/>
      <c r="G10" s="7"/>
      <c r="H10" s="4" t="s">
        <v>18</v>
      </c>
      <c r="I10" s="4"/>
      <c r="J10" s="6">
        <v>1400</v>
      </c>
      <c r="K10" s="6"/>
      <c r="L10" s="5">
        <f t="shared" si="0"/>
        <v>0</v>
      </c>
      <c r="M10" s="5">
        <f t="shared" si="1"/>
        <v>0</v>
      </c>
      <c r="N10" s="10"/>
      <c r="O10" s="5">
        <f t="shared" si="2"/>
        <v>0</v>
      </c>
    </row>
    <row r="11" spans="1:15" ht="75" x14ac:dyDescent="0.25">
      <c r="A11" s="4">
        <v>401</v>
      </c>
      <c r="B11" s="7"/>
      <c r="C11" s="7" t="s">
        <v>54</v>
      </c>
      <c r="D11" s="7" t="s">
        <v>482</v>
      </c>
      <c r="E11" s="7"/>
      <c r="F11" s="7"/>
      <c r="G11" s="7"/>
      <c r="H11" s="4" t="s">
        <v>18</v>
      </c>
      <c r="I11" s="4"/>
      <c r="J11" s="6">
        <v>1800</v>
      </c>
      <c r="K11" s="6"/>
      <c r="L11" s="5">
        <f t="shared" si="0"/>
        <v>0</v>
      </c>
      <c r="M11" s="5">
        <f t="shared" si="1"/>
        <v>0</v>
      </c>
      <c r="N11" s="10"/>
      <c r="O11" s="5">
        <f t="shared" si="2"/>
        <v>0</v>
      </c>
    </row>
    <row r="12" spans="1:15" ht="75" x14ac:dyDescent="0.25">
      <c r="A12" s="4">
        <v>402</v>
      </c>
      <c r="B12" s="7"/>
      <c r="C12" s="7" t="s">
        <v>54</v>
      </c>
      <c r="D12" s="7" t="s">
        <v>483</v>
      </c>
      <c r="E12" s="7"/>
      <c r="F12" s="7"/>
      <c r="G12" s="7"/>
      <c r="H12" s="4" t="s">
        <v>18</v>
      </c>
      <c r="I12" s="4"/>
      <c r="J12" s="6">
        <v>30</v>
      </c>
      <c r="K12" s="6"/>
      <c r="L12" s="5">
        <f t="shared" si="0"/>
        <v>0</v>
      </c>
      <c r="M12" s="5">
        <f t="shared" si="1"/>
        <v>0</v>
      </c>
      <c r="N12" s="10"/>
      <c r="O12" s="5">
        <f t="shared" si="2"/>
        <v>0</v>
      </c>
    </row>
    <row r="13" spans="1:15" ht="75" x14ac:dyDescent="0.25">
      <c r="A13" s="4">
        <v>403</v>
      </c>
      <c r="B13" s="7"/>
      <c r="C13" s="7" t="s">
        <v>54</v>
      </c>
      <c r="D13" s="7" t="s">
        <v>484</v>
      </c>
      <c r="E13" s="7"/>
      <c r="F13" s="7"/>
      <c r="G13" s="7"/>
      <c r="H13" s="4" t="s">
        <v>18</v>
      </c>
      <c r="I13" s="4"/>
      <c r="J13" s="6">
        <v>60</v>
      </c>
      <c r="K13" s="6"/>
      <c r="L13" s="5">
        <f t="shared" si="0"/>
        <v>0</v>
      </c>
      <c r="M13" s="5">
        <f t="shared" si="1"/>
        <v>0</v>
      </c>
      <c r="N13" s="10"/>
      <c r="O13" s="5">
        <f t="shared" si="2"/>
        <v>0</v>
      </c>
    </row>
    <row r="14" spans="1:15" ht="75" x14ac:dyDescent="0.25">
      <c r="A14" s="4">
        <v>404</v>
      </c>
      <c r="B14" s="7"/>
      <c r="C14" s="7" t="s">
        <v>54</v>
      </c>
      <c r="D14" s="7" t="s">
        <v>485</v>
      </c>
      <c r="E14" s="7"/>
      <c r="F14" s="7"/>
      <c r="G14" s="7"/>
      <c r="H14" s="4" t="s">
        <v>18</v>
      </c>
      <c r="I14" s="4"/>
      <c r="J14" s="6">
        <v>120</v>
      </c>
      <c r="K14" s="6"/>
      <c r="L14" s="5">
        <f t="shared" si="0"/>
        <v>0</v>
      </c>
      <c r="M14" s="5">
        <f t="shared" si="1"/>
        <v>0</v>
      </c>
      <c r="N14" s="10"/>
      <c r="O14" s="5">
        <f t="shared" si="2"/>
        <v>0</v>
      </c>
    </row>
    <row r="15" spans="1:15" ht="75" x14ac:dyDescent="0.25">
      <c r="A15" s="4">
        <v>405</v>
      </c>
      <c r="B15" s="7"/>
      <c r="C15" s="7" t="s">
        <v>54</v>
      </c>
      <c r="D15" s="7" t="s">
        <v>486</v>
      </c>
      <c r="E15" s="7"/>
      <c r="F15" s="7"/>
      <c r="G15" s="7"/>
      <c r="H15" s="4" t="s">
        <v>18</v>
      </c>
      <c r="I15" s="4"/>
      <c r="J15" s="6">
        <v>200</v>
      </c>
      <c r="K15" s="6"/>
      <c r="L15" s="5">
        <f t="shared" si="0"/>
        <v>0</v>
      </c>
      <c r="M15" s="5">
        <f t="shared" si="1"/>
        <v>0</v>
      </c>
      <c r="N15" s="10"/>
      <c r="O15" s="5">
        <f t="shared" si="2"/>
        <v>0</v>
      </c>
    </row>
    <row r="16" spans="1:15" ht="75" x14ac:dyDescent="0.25">
      <c r="A16" s="4">
        <v>406</v>
      </c>
      <c r="B16" s="7"/>
      <c r="C16" s="7" t="s">
        <v>54</v>
      </c>
      <c r="D16" s="7" t="s">
        <v>487</v>
      </c>
      <c r="E16" s="7"/>
      <c r="F16" s="7"/>
      <c r="G16" s="7"/>
      <c r="H16" s="4" t="s">
        <v>18</v>
      </c>
      <c r="I16" s="4"/>
      <c r="J16" s="6">
        <v>20</v>
      </c>
      <c r="K16" s="6"/>
      <c r="L16" s="5">
        <f t="shared" si="0"/>
        <v>0</v>
      </c>
      <c r="M16" s="5">
        <f t="shared" si="1"/>
        <v>0</v>
      </c>
      <c r="N16" s="10"/>
      <c r="O16" s="5">
        <f t="shared" si="2"/>
        <v>0</v>
      </c>
    </row>
    <row r="17" spans="1:15" ht="75" x14ac:dyDescent="0.25">
      <c r="A17" s="4">
        <v>407</v>
      </c>
      <c r="B17" s="7"/>
      <c r="C17" s="7" t="s">
        <v>54</v>
      </c>
      <c r="D17" s="7" t="s">
        <v>488</v>
      </c>
      <c r="E17" s="7"/>
      <c r="F17" s="7"/>
      <c r="G17" s="7"/>
      <c r="H17" s="4" t="s">
        <v>18</v>
      </c>
      <c r="I17" s="4"/>
      <c r="J17" s="6">
        <v>30</v>
      </c>
      <c r="K17" s="6"/>
      <c r="L17" s="5">
        <f t="shared" si="0"/>
        <v>0</v>
      </c>
      <c r="M17" s="5">
        <f t="shared" si="1"/>
        <v>0</v>
      </c>
      <c r="N17" s="10"/>
      <c r="O17" s="5">
        <f t="shared" si="2"/>
        <v>0</v>
      </c>
    </row>
    <row r="18" spans="1:15" ht="75" x14ac:dyDescent="0.25">
      <c r="A18" s="4">
        <v>408</v>
      </c>
      <c r="B18" s="7"/>
      <c r="C18" s="7" t="s">
        <v>54</v>
      </c>
      <c r="D18" s="7" t="s">
        <v>489</v>
      </c>
      <c r="E18" s="7"/>
      <c r="F18" s="7"/>
      <c r="G18" s="7"/>
      <c r="H18" s="4" t="s">
        <v>18</v>
      </c>
      <c r="I18" s="4"/>
      <c r="J18" s="6">
        <v>30</v>
      </c>
      <c r="K18" s="6"/>
      <c r="L18" s="5">
        <f t="shared" si="0"/>
        <v>0</v>
      </c>
      <c r="M18" s="5">
        <f t="shared" si="1"/>
        <v>0</v>
      </c>
      <c r="N18" s="10"/>
      <c r="O18" s="5">
        <f t="shared" si="2"/>
        <v>0</v>
      </c>
    </row>
    <row r="19" spans="1:15" ht="75" x14ac:dyDescent="0.25">
      <c r="A19" s="4">
        <v>409</v>
      </c>
      <c r="B19" s="7"/>
      <c r="C19" s="7" t="s">
        <v>54</v>
      </c>
      <c r="D19" s="7" t="s">
        <v>490</v>
      </c>
      <c r="E19" s="7"/>
      <c r="F19" s="7"/>
      <c r="G19" s="7"/>
      <c r="H19" s="4" t="s">
        <v>18</v>
      </c>
      <c r="I19" s="4"/>
      <c r="J19" s="6">
        <v>50</v>
      </c>
      <c r="K19" s="6"/>
      <c r="L19" s="5">
        <f t="shared" si="0"/>
        <v>0</v>
      </c>
      <c r="M19" s="5">
        <f t="shared" si="1"/>
        <v>0</v>
      </c>
      <c r="N19" s="10"/>
      <c r="O19" s="5">
        <f t="shared" si="2"/>
        <v>0</v>
      </c>
    </row>
    <row r="20" spans="1:15" ht="75" x14ac:dyDescent="0.25">
      <c r="A20" s="4">
        <v>410</v>
      </c>
      <c r="B20" s="7"/>
      <c r="C20" s="7" t="s">
        <v>54</v>
      </c>
      <c r="D20" s="7" t="s">
        <v>491</v>
      </c>
      <c r="E20" s="7"/>
      <c r="F20" s="7"/>
      <c r="G20" s="7"/>
      <c r="H20" s="4" t="s">
        <v>18</v>
      </c>
      <c r="I20" s="4"/>
      <c r="J20" s="6">
        <v>200</v>
      </c>
      <c r="K20" s="6"/>
      <c r="L20" s="5">
        <f t="shared" si="0"/>
        <v>0</v>
      </c>
      <c r="M20" s="5">
        <f t="shared" si="1"/>
        <v>0</v>
      </c>
      <c r="N20" s="10"/>
      <c r="O20" s="5">
        <f t="shared" si="2"/>
        <v>0</v>
      </c>
    </row>
    <row r="21" spans="1:15" ht="75" x14ac:dyDescent="0.25">
      <c r="A21" s="4">
        <v>411</v>
      </c>
      <c r="B21" s="7"/>
      <c r="C21" s="7" t="s">
        <v>54</v>
      </c>
      <c r="D21" s="7" t="s">
        <v>492</v>
      </c>
      <c r="E21" s="7"/>
      <c r="F21" s="7"/>
      <c r="G21" s="7"/>
      <c r="H21" s="4" t="s">
        <v>18</v>
      </c>
      <c r="I21" s="4"/>
      <c r="J21" s="6">
        <v>70</v>
      </c>
      <c r="K21" s="6"/>
      <c r="L21" s="5">
        <f t="shared" si="0"/>
        <v>0</v>
      </c>
      <c r="M21" s="5">
        <f t="shared" si="1"/>
        <v>0</v>
      </c>
      <c r="N21" s="10"/>
      <c r="O21" s="5">
        <f t="shared" si="2"/>
        <v>0</v>
      </c>
    </row>
    <row r="22" spans="1:15" ht="75" x14ac:dyDescent="0.25">
      <c r="A22" s="4">
        <v>412</v>
      </c>
      <c r="B22" s="7"/>
      <c r="C22" s="7" t="s">
        <v>54</v>
      </c>
      <c r="D22" s="7" t="s">
        <v>493</v>
      </c>
      <c r="E22" s="7"/>
      <c r="F22" s="7"/>
      <c r="G22" s="7"/>
      <c r="H22" s="4" t="s">
        <v>18</v>
      </c>
      <c r="I22" s="4"/>
      <c r="J22" s="6">
        <v>2</v>
      </c>
      <c r="K22" s="6"/>
      <c r="L22" s="5">
        <f t="shared" si="0"/>
        <v>0</v>
      </c>
      <c r="M22" s="5">
        <f t="shared" si="1"/>
        <v>0</v>
      </c>
      <c r="N22" s="10"/>
      <c r="O22" s="5">
        <f t="shared" si="2"/>
        <v>0</v>
      </c>
    </row>
    <row r="23" spans="1:15" ht="75" x14ac:dyDescent="0.25">
      <c r="A23" s="4">
        <v>413</v>
      </c>
      <c r="B23" s="7"/>
      <c r="C23" s="7" t="s">
        <v>54</v>
      </c>
      <c r="D23" s="7" t="s">
        <v>494</v>
      </c>
      <c r="E23" s="7"/>
      <c r="F23" s="7"/>
      <c r="G23" s="7"/>
      <c r="H23" s="4" t="s">
        <v>18</v>
      </c>
      <c r="I23" s="4"/>
      <c r="J23" s="6">
        <v>600</v>
      </c>
      <c r="K23" s="6"/>
      <c r="L23" s="5">
        <f t="shared" si="0"/>
        <v>0</v>
      </c>
      <c r="M23" s="5">
        <f t="shared" si="1"/>
        <v>0</v>
      </c>
      <c r="N23" s="10"/>
      <c r="O23" s="5">
        <f t="shared" si="2"/>
        <v>0</v>
      </c>
    </row>
    <row r="24" spans="1:15" ht="75" x14ac:dyDescent="0.25">
      <c r="A24" s="4">
        <v>414</v>
      </c>
      <c r="B24" s="7"/>
      <c r="C24" s="7" t="s">
        <v>54</v>
      </c>
      <c r="D24" s="7" t="s">
        <v>495</v>
      </c>
      <c r="E24" s="7"/>
      <c r="F24" s="7"/>
      <c r="G24" s="7"/>
      <c r="H24" s="4" t="s">
        <v>18</v>
      </c>
      <c r="I24" s="4"/>
      <c r="J24" s="6">
        <v>500</v>
      </c>
      <c r="K24" s="6"/>
      <c r="L24" s="5">
        <f t="shared" si="0"/>
        <v>0</v>
      </c>
      <c r="M24" s="5">
        <f t="shared" si="1"/>
        <v>0</v>
      </c>
      <c r="N24" s="10"/>
      <c r="O24" s="5">
        <f t="shared" si="2"/>
        <v>0</v>
      </c>
    </row>
    <row r="25" spans="1:15" ht="75" x14ac:dyDescent="0.25">
      <c r="A25" s="4">
        <v>415</v>
      </c>
      <c r="B25" s="7"/>
      <c r="C25" s="7" t="s">
        <v>54</v>
      </c>
      <c r="D25" s="7" t="s">
        <v>496</v>
      </c>
      <c r="E25" s="7"/>
      <c r="F25" s="7"/>
      <c r="G25" s="7"/>
      <c r="H25" s="4" t="s">
        <v>18</v>
      </c>
      <c r="I25" s="4"/>
      <c r="J25" s="6">
        <v>10</v>
      </c>
      <c r="K25" s="6"/>
      <c r="L25" s="5">
        <f t="shared" si="0"/>
        <v>0</v>
      </c>
      <c r="M25" s="5">
        <f t="shared" si="1"/>
        <v>0</v>
      </c>
      <c r="N25" s="10"/>
      <c r="O25" s="5">
        <f t="shared" si="2"/>
        <v>0</v>
      </c>
    </row>
    <row r="26" spans="1:15" ht="75" x14ac:dyDescent="0.25">
      <c r="A26" s="4">
        <v>416</v>
      </c>
      <c r="B26" s="7"/>
      <c r="C26" s="7" t="s">
        <v>54</v>
      </c>
      <c r="D26" s="7" t="s">
        <v>497</v>
      </c>
      <c r="E26" s="7"/>
      <c r="F26" s="7"/>
      <c r="G26" s="7"/>
      <c r="H26" s="4" t="s">
        <v>18</v>
      </c>
      <c r="I26" s="4"/>
      <c r="J26" s="6">
        <v>100</v>
      </c>
      <c r="K26" s="6"/>
      <c r="L26" s="5">
        <f t="shared" si="0"/>
        <v>0</v>
      </c>
      <c r="M26" s="5">
        <f t="shared" si="1"/>
        <v>0</v>
      </c>
      <c r="N26" s="10"/>
      <c r="O26" s="5">
        <f t="shared" si="2"/>
        <v>0</v>
      </c>
    </row>
    <row r="27" spans="1:15" ht="75" x14ac:dyDescent="0.25">
      <c r="A27" s="4">
        <v>417</v>
      </c>
      <c r="B27" s="7"/>
      <c r="C27" s="7" t="s">
        <v>54</v>
      </c>
      <c r="D27" s="7" t="s">
        <v>498</v>
      </c>
      <c r="E27" s="7"/>
      <c r="F27" s="7"/>
      <c r="G27" s="7"/>
      <c r="H27" s="4" t="s">
        <v>18</v>
      </c>
      <c r="I27" s="4"/>
      <c r="J27" s="6">
        <v>140</v>
      </c>
      <c r="K27" s="6"/>
      <c r="L27" s="5">
        <f t="shared" si="0"/>
        <v>0</v>
      </c>
      <c r="M27" s="5">
        <f t="shared" si="1"/>
        <v>0</v>
      </c>
      <c r="N27" s="10"/>
      <c r="O27" s="5">
        <f t="shared" si="2"/>
        <v>0</v>
      </c>
    </row>
    <row r="28" spans="1:15" ht="75" x14ac:dyDescent="0.25">
      <c r="A28" s="4">
        <v>418</v>
      </c>
      <c r="B28" s="7"/>
      <c r="C28" s="7" t="s">
        <v>54</v>
      </c>
      <c r="D28" s="7" t="s">
        <v>499</v>
      </c>
      <c r="E28" s="7"/>
      <c r="F28" s="7"/>
      <c r="G28" s="7"/>
      <c r="H28" s="4" t="s">
        <v>18</v>
      </c>
      <c r="I28" s="4"/>
      <c r="J28" s="6">
        <v>5</v>
      </c>
      <c r="K28" s="6"/>
      <c r="L28" s="5">
        <f t="shared" si="0"/>
        <v>0</v>
      </c>
      <c r="M28" s="5">
        <f t="shared" si="1"/>
        <v>0</v>
      </c>
      <c r="N28" s="10"/>
      <c r="O28" s="5">
        <f t="shared" si="2"/>
        <v>0</v>
      </c>
    </row>
    <row r="29" spans="1:15" ht="75" x14ac:dyDescent="0.25">
      <c r="A29" s="4">
        <v>419</v>
      </c>
      <c r="B29" s="7"/>
      <c r="C29" s="7" t="s">
        <v>54</v>
      </c>
      <c r="D29" s="7" t="s">
        <v>500</v>
      </c>
      <c r="E29" s="7"/>
      <c r="F29" s="7"/>
      <c r="G29" s="7"/>
      <c r="H29" s="4" t="s">
        <v>18</v>
      </c>
      <c r="I29" s="4"/>
      <c r="J29" s="6">
        <v>70</v>
      </c>
      <c r="K29" s="6"/>
      <c r="L29" s="5">
        <f t="shared" si="0"/>
        <v>0</v>
      </c>
      <c r="M29" s="5">
        <f t="shared" si="1"/>
        <v>0</v>
      </c>
      <c r="N29" s="10"/>
      <c r="O29" s="5">
        <f t="shared" si="2"/>
        <v>0</v>
      </c>
    </row>
    <row r="30" spans="1:15" ht="75" x14ac:dyDescent="0.25">
      <c r="A30" s="4">
        <v>420</v>
      </c>
      <c r="B30" s="7"/>
      <c r="C30" s="7" t="s">
        <v>54</v>
      </c>
      <c r="D30" s="7" t="s">
        <v>501</v>
      </c>
      <c r="E30" s="7"/>
      <c r="F30" s="7"/>
      <c r="G30" s="7"/>
      <c r="H30" s="4" t="s">
        <v>18</v>
      </c>
      <c r="I30" s="4"/>
      <c r="J30" s="6">
        <v>30</v>
      </c>
      <c r="K30" s="6"/>
      <c r="L30" s="5">
        <f t="shared" si="0"/>
        <v>0</v>
      </c>
      <c r="M30" s="5">
        <f t="shared" si="1"/>
        <v>0</v>
      </c>
      <c r="N30" s="10"/>
      <c r="O30" s="5">
        <f t="shared" si="2"/>
        <v>0</v>
      </c>
    </row>
    <row r="31" spans="1:15" ht="75" x14ac:dyDescent="0.25">
      <c r="A31" s="4">
        <v>421</v>
      </c>
      <c r="B31" s="7"/>
      <c r="C31" s="7" t="s">
        <v>54</v>
      </c>
      <c r="D31" s="7" t="s">
        <v>502</v>
      </c>
      <c r="E31" s="7"/>
      <c r="F31" s="7"/>
      <c r="G31" s="7"/>
      <c r="H31" s="4" t="s">
        <v>18</v>
      </c>
      <c r="I31" s="4"/>
      <c r="J31" s="6">
        <v>100</v>
      </c>
      <c r="K31" s="6"/>
      <c r="L31" s="5">
        <f t="shared" si="0"/>
        <v>0</v>
      </c>
      <c r="M31" s="5">
        <f t="shared" si="1"/>
        <v>0</v>
      </c>
      <c r="N31" s="10"/>
      <c r="O31" s="5">
        <f t="shared" si="2"/>
        <v>0</v>
      </c>
    </row>
    <row r="32" spans="1:15" ht="75" x14ac:dyDescent="0.25">
      <c r="A32" s="4">
        <v>422</v>
      </c>
      <c r="B32" s="7"/>
      <c r="C32" s="7" t="s">
        <v>54</v>
      </c>
      <c r="D32" s="7" t="s">
        <v>503</v>
      </c>
      <c r="E32" s="7"/>
      <c r="F32" s="7"/>
      <c r="G32" s="7"/>
      <c r="H32" s="4" t="s">
        <v>18</v>
      </c>
      <c r="I32" s="4"/>
      <c r="J32" s="6">
        <v>300</v>
      </c>
      <c r="K32" s="6"/>
      <c r="L32" s="5">
        <f t="shared" si="0"/>
        <v>0</v>
      </c>
      <c r="M32" s="5">
        <f t="shared" si="1"/>
        <v>0</v>
      </c>
      <c r="N32" s="10"/>
      <c r="O32" s="5">
        <f t="shared" si="2"/>
        <v>0</v>
      </c>
    </row>
    <row r="33" spans="1:15" ht="75" x14ac:dyDescent="0.25">
      <c r="A33" s="4">
        <v>423</v>
      </c>
      <c r="B33" s="7"/>
      <c r="C33" s="7" t="s">
        <v>54</v>
      </c>
      <c r="D33" s="7" t="s">
        <v>504</v>
      </c>
      <c r="E33" s="7"/>
      <c r="F33" s="7"/>
      <c r="G33" s="7"/>
      <c r="H33" s="4" t="s">
        <v>18</v>
      </c>
      <c r="I33" s="4"/>
      <c r="J33" s="6">
        <v>10</v>
      </c>
      <c r="K33" s="6"/>
      <c r="L33" s="5">
        <f t="shared" si="0"/>
        <v>0</v>
      </c>
      <c r="M33" s="5">
        <f t="shared" si="1"/>
        <v>0</v>
      </c>
      <c r="N33" s="10"/>
      <c r="O33" s="5">
        <f t="shared" si="2"/>
        <v>0</v>
      </c>
    </row>
    <row r="34" spans="1:15" ht="75" x14ac:dyDescent="0.25">
      <c r="A34" s="4">
        <v>424</v>
      </c>
      <c r="B34" s="7"/>
      <c r="C34" s="7" t="s">
        <v>54</v>
      </c>
      <c r="D34" s="7" t="s">
        <v>505</v>
      </c>
      <c r="E34" s="7"/>
      <c r="F34" s="7"/>
      <c r="G34" s="7"/>
      <c r="H34" s="4" t="s">
        <v>18</v>
      </c>
      <c r="I34" s="4"/>
      <c r="J34" s="6">
        <v>600</v>
      </c>
      <c r="K34" s="6"/>
      <c r="L34" s="5">
        <f t="shared" si="0"/>
        <v>0</v>
      </c>
      <c r="M34" s="5">
        <f t="shared" si="1"/>
        <v>0</v>
      </c>
      <c r="N34" s="10"/>
      <c r="O34" s="5">
        <f t="shared" si="2"/>
        <v>0</v>
      </c>
    </row>
    <row r="35" spans="1:15" ht="75" x14ac:dyDescent="0.25">
      <c r="A35" s="4">
        <v>425</v>
      </c>
      <c r="B35" s="7"/>
      <c r="C35" s="7" t="s">
        <v>54</v>
      </c>
      <c r="D35" s="7" t="s">
        <v>506</v>
      </c>
      <c r="E35" s="7"/>
      <c r="F35" s="7"/>
      <c r="G35" s="7"/>
      <c r="H35" s="4" t="s">
        <v>18</v>
      </c>
      <c r="I35" s="4"/>
      <c r="J35" s="6">
        <v>50</v>
      </c>
      <c r="K35" s="6"/>
      <c r="L35" s="5">
        <f t="shared" si="0"/>
        <v>0</v>
      </c>
      <c r="M35" s="5">
        <f t="shared" si="1"/>
        <v>0</v>
      </c>
      <c r="N35" s="10"/>
      <c r="O35" s="5">
        <f t="shared" si="2"/>
        <v>0</v>
      </c>
    </row>
    <row r="36" spans="1:15" ht="75" x14ac:dyDescent="0.25">
      <c r="A36" s="4">
        <v>426</v>
      </c>
      <c r="B36" s="7"/>
      <c r="C36" s="7" t="s">
        <v>54</v>
      </c>
      <c r="D36" s="7" t="s">
        <v>507</v>
      </c>
      <c r="E36" s="7"/>
      <c r="F36" s="7"/>
      <c r="G36" s="7"/>
      <c r="H36" s="4" t="s">
        <v>18</v>
      </c>
      <c r="I36" s="4"/>
      <c r="J36" s="6">
        <v>5</v>
      </c>
      <c r="K36" s="6"/>
      <c r="L36" s="5">
        <f t="shared" si="0"/>
        <v>0</v>
      </c>
      <c r="M36" s="5">
        <f t="shared" si="1"/>
        <v>0</v>
      </c>
      <c r="N36" s="10"/>
      <c r="O36" s="5">
        <f t="shared" si="2"/>
        <v>0</v>
      </c>
    </row>
    <row r="37" spans="1:15" ht="75" x14ac:dyDescent="0.25">
      <c r="A37" s="4">
        <v>427</v>
      </c>
      <c r="B37" s="7"/>
      <c r="C37" s="7" t="s">
        <v>54</v>
      </c>
      <c r="D37" s="7" t="s">
        <v>508</v>
      </c>
      <c r="E37" s="7"/>
      <c r="F37" s="7"/>
      <c r="G37" s="7"/>
      <c r="H37" s="4" t="s">
        <v>18</v>
      </c>
      <c r="I37" s="4"/>
      <c r="J37" s="6">
        <v>160</v>
      </c>
      <c r="K37" s="6"/>
      <c r="L37" s="5">
        <f t="shared" si="0"/>
        <v>0</v>
      </c>
      <c r="M37" s="5">
        <f t="shared" si="1"/>
        <v>0</v>
      </c>
      <c r="N37" s="10"/>
      <c r="O37" s="5">
        <f t="shared" si="2"/>
        <v>0</v>
      </c>
    </row>
    <row r="38" spans="1:15" ht="75" x14ac:dyDescent="0.25">
      <c r="A38" s="4">
        <v>428</v>
      </c>
      <c r="B38" s="7"/>
      <c r="C38" s="7" t="s">
        <v>54</v>
      </c>
      <c r="D38" s="7" t="s">
        <v>509</v>
      </c>
      <c r="E38" s="7"/>
      <c r="F38" s="7"/>
      <c r="G38" s="7"/>
      <c r="H38" s="4" t="s">
        <v>18</v>
      </c>
      <c r="I38" s="4"/>
      <c r="J38" s="6">
        <v>20</v>
      </c>
      <c r="K38" s="6"/>
      <c r="L38" s="5">
        <f t="shared" si="0"/>
        <v>0</v>
      </c>
      <c r="M38" s="5">
        <f t="shared" si="1"/>
        <v>0</v>
      </c>
      <c r="N38" s="10"/>
      <c r="O38" s="5">
        <f t="shared" si="2"/>
        <v>0</v>
      </c>
    </row>
    <row r="39" spans="1:15" x14ac:dyDescent="0.25">
      <c r="I39" t="s">
        <v>52</v>
      </c>
      <c r="J39" s="5"/>
      <c r="K39" s="5"/>
      <c r="L39" s="5"/>
      <c r="M39" s="5">
        <f>SUM(M4:M38)</f>
        <v>0</v>
      </c>
      <c r="N39" s="11"/>
      <c r="O39" s="5">
        <f>SUM(O4:O38)</f>
        <v>0</v>
      </c>
    </row>
  </sheetData>
  <sheetProtection sheet="1"/>
  <pageMargins left="0.7" right="0.7" top="0.75" bottom="0.75" header="0.3" footer="0.3"/>
  <pageSetup paperSize="9" fitToHeight="0" orientation="landscape"/>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510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429</v>
      </c>
      <c r="B4" s="7"/>
      <c r="C4" s="7" t="s">
        <v>54</v>
      </c>
      <c r="D4" s="7" t="s">
        <v>511</v>
      </c>
      <c r="E4" s="7"/>
      <c r="F4" s="7"/>
      <c r="G4" s="7"/>
      <c r="H4" s="4" t="s">
        <v>18</v>
      </c>
      <c r="I4" s="4"/>
      <c r="J4" s="6">
        <v>350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512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430</v>
      </c>
      <c r="B4" s="7"/>
      <c r="C4" s="7" t="s">
        <v>54</v>
      </c>
      <c r="D4" s="7" t="s">
        <v>513</v>
      </c>
      <c r="E4" s="7"/>
      <c r="F4" s="7"/>
      <c r="G4" s="7"/>
      <c r="H4" s="4" t="s">
        <v>18</v>
      </c>
      <c r="I4" s="4"/>
      <c r="J4" s="6">
        <v>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pageSetUpPr fitToPage="1"/>
  </sheetPr>
  <dimension ref="A1:O11"/>
  <sheetViews>
    <sheetView workbookViewId="0">
      <selection activeCell="N11" sqref="N11"/>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514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431</v>
      </c>
      <c r="B4" s="7"/>
      <c r="C4" s="7" t="s">
        <v>54</v>
      </c>
      <c r="D4" s="7" t="s">
        <v>515</v>
      </c>
      <c r="E4" s="7"/>
      <c r="F4" s="7"/>
      <c r="G4" s="7"/>
      <c r="H4" s="4" t="s">
        <v>18</v>
      </c>
      <c r="I4" s="4"/>
      <c r="J4" s="6">
        <v>5</v>
      </c>
      <c r="K4" s="6"/>
      <c r="L4" s="5">
        <f t="shared" ref="L4:L10" si="0">ROUND(K4*((100+N4)/100),2)</f>
        <v>0</v>
      </c>
      <c r="M4" s="5">
        <f t="shared" ref="M4:M10" si="1">J4*K4</f>
        <v>0</v>
      </c>
      <c r="N4" s="10"/>
      <c r="O4" s="5">
        <f t="shared" ref="O4:O10" si="2">J4*L4</f>
        <v>0</v>
      </c>
    </row>
    <row r="5" spans="1:15" ht="75" x14ac:dyDescent="0.25">
      <c r="A5" s="4">
        <v>432</v>
      </c>
      <c r="B5" s="7"/>
      <c r="C5" s="7" t="s">
        <v>54</v>
      </c>
      <c r="D5" s="7" t="s">
        <v>516</v>
      </c>
      <c r="E5" s="7"/>
      <c r="F5" s="7"/>
      <c r="G5" s="7"/>
      <c r="H5" s="4" t="s">
        <v>18</v>
      </c>
      <c r="I5" s="4"/>
      <c r="J5" s="6">
        <v>40</v>
      </c>
      <c r="K5" s="6"/>
      <c r="L5" s="5">
        <f t="shared" si="0"/>
        <v>0</v>
      </c>
      <c r="M5" s="5">
        <f t="shared" si="1"/>
        <v>0</v>
      </c>
      <c r="N5" s="10"/>
      <c r="O5" s="5">
        <f t="shared" si="2"/>
        <v>0</v>
      </c>
    </row>
    <row r="6" spans="1:15" ht="75" x14ac:dyDescent="0.25">
      <c r="A6" s="4">
        <v>433</v>
      </c>
      <c r="B6" s="7"/>
      <c r="C6" s="7" t="s">
        <v>54</v>
      </c>
      <c r="D6" s="7" t="s">
        <v>517</v>
      </c>
      <c r="E6" s="7"/>
      <c r="F6" s="7"/>
      <c r="G6" s="7"/>
      <c r="H6" s="4" t="s">
        <v>18</v>
      </c>
      <c r="I6" s="4"/>
      <c r="J6" s="6">
        <v>40</v>
      </c>
      <c r="K6" s="6"/>
      <c r="L6" s="5">
        <f t="shared" si="0"/>
        <v>0</v>
      </c>
      <c r="M6" s="5">
        <f t="shared" si="1"/>
        <v>0</v>
      </c>
      <c r="N6" s="10"/>
      <c r="O6" s="5">
        <f t="shared" si="2"/>
        <v>0</v>
      </c>
    </row>
    <row r="7" spans="1:15" ht="75" x14ac:dyDescent="0.25">
      <c r="A7" s="4">
        <v>434</v>
      </c>
      <c r="B7" s="7"/>
      <c r="C7" s="7" t="s">
        <v>54</v>
      </c>
      <c r="D7" s="7" t="s">
        <v>518</v>
      </c>
      <c r="E7" s="7"/>
      <c r="F7" s="7"/>
      <c r="G7" s="7"/>
      <c r="H7" s="4" t="s">
        <v>18</v>
      </c>
      <c r="I7" s="4"/>
      <c r="J7" s="6">
        <v>120</v>
      </c>
      <c r="K7" s="6"/>
      <c r="L7" s="5">
        <f t="shared" si="0"/>
        <v>0</v>
      </c>
      <c r="M7" s="5">
        <f t="shared" si="1"/>
        <v>0</v>
      </c>
      <c r="N7" s="10"/>
      <c r="O7" s="5">
        <f t="shared" si="2"/>
        <v>0</v>
      </c>
    </row>
    <row r="8" spans="1:15" ht="75" x14ac:dyDescent="0.25">
      <c r="A8" s="4">
        <v>435</v>
      </c>
      <c r="B8" s="7"/>
      <c r="C8" s="7" t="s">
        <v>54</v>
      </c>
      <c r="D8" s="7" t="s">
        <v>519</v>
      </c>
      <c r="E8" s="7"/>
      <c r="F8" s="7"/>
      <c r="G8" s="7"/>
      <c r="H8" s="4" t="s">
        <v>18</v>
      </c>
      <c r="I8" s="4"/>
      <c r="J8" s="6">
        <v>40</v>
      </c>
      <c r="K8" s="6"/>
      <c r="L8" s="5">
        <f t="shared" si="0"/>
        <v>0</v>
      </c>
      <c r="M8" s="5">
        <f t="shared" si="1"/>
        <v>0</v>
      </c>
      <c r="N8" s="10"/>
      <c r="O8" s="5">
        <f t="shared" si="2"/>
        <v>0</v>
      </c>
    </row>
    <row r="9" spans="1:15" ht="75" x14ac:dyDescent="0.25">
      <c r="A9" s="4">
        <v>436</v>
      </c>
      <c r="B9" s="7"/>
      <c r="C9" s="7" t="s">
        <v>54</v>
      </c>
      <c r="D9" s="7" t="s">
        <v>520</v>
      </c>
      <c r="E9" s="7"/>
      <c r="F9" s="7"/>
      <c r="G9" s="7"/>
      <c r="H9" s="4" t="s">
        <v>18</v>
      </c>
      <c r="I9" s="4"/>
      <c r="J9" s="6">
        <v>350</v>
      </c>
      <c r="K9" s="6"/>
      <c r="L9" s="5">
        <f t="shared" si="0"/>
        <v>0</v>
      </c>
      <c r="M9" s="5">
        <f t="shared" si="1"/>
        <v>0</v>
      </c>
      <c r="N9" s="10"/>
      <c r="O9" s="5">
        <f t="shared" si="2"/>
        <v>0</v>
      </c>
    </row>
    <row r="10" spans="1:15" ht="75" x14ac:dyDescent="0.25">
      <c r="A10" s="4">
        <v>437</v>
      </c>
      <c r="B10" s="7"/>
      <c r="C10" s="7" t="s">
        <v>54</v>
      </c>
      <c r="D10" s="7" t="s">
        <v>521</v>
      </c>
      <c r="E10" s="7"/>
      <c r="F10" s="7"/>
      <c r="G10" s="7"/>
      <c r="H10" s="4" t="s">
        <v>18</v>
      </c>
      <c r="I10" s="4"/>
      <c r="J10" s="6">
        <v>20</v>
      </c>
      <c r="K10" s="6"/>
      <c r="L10" s="5">
        <f t="shared" si="0"/>
        <v>0</v>
      </c>
      <c r="M10" s="5">
        <f t="shared" si="1"/>
        <v>0</v>
      </c>
      <c r="N10" s="10"/>
      <c r="O10" s="5">
        <f t="shared" si="2"/>
        <v>0</v>
      </c>
    </row>
    <row r="11" spans="1:15" x14ac:dyDescent="0.25">
      <c r="I11" t="s">
        <v>52</v>
      </c>
      <c r="J11" s="5"/>
      <c r="K11" s="5"/>
      <c r="L11" s="5"/>
      <c r="M11" s="5">
        <f>SUM(M4:M10)</f>
        <v>0</v>
      </c>
      <c r="N11" s="11"/>
      <c r="O11" s="5">
        <f>SUM(O4:O10)</f>
        <v>0</v>
      </c>
    </row>
  </sheetData>
  <sheetProtection sheet="1"/>
  <pageMargins left="0.7" right="0.7" top="0.75" bottom="0.75" header="0.3" footer="0.3"/>
  <pageSetup paperSize="9" fitToHeight="0" orientation="landscape"/>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pageSetUpPr fitToPage="1"/>
  </sheetPr>
  <dimension ref="A1:O60"/>
  <sheetViews>
    <sheetView workbookViewId="0">
      <selection activeCell="N60" sqref="N60"/>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522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438</v>
      </c>
      <c r="B4" s="7"/>
      <c r="C4" s="7" t="s">
        <v>54</v>
      </c>
      <c r="D4" s="7" t="s">
        <v>523</v>
      </c>
      <c r="E4" s="7"/>
      <c r="F4" s="7"/>
      <c r="G4" s="7"/>
      <c r="H4" s="4" t="s">
        <v>18</v>
      </c>
      <c r="I4" s="4"/>
      <c r="J4" s="6">
        <v>10</v>
      </c>
      <c r="K4" s="6"/>
      <c r="L4" s="5">
        <f t="shared" ref="L4:L35" si="0">ROUND(K4*((100+N4)/100),2)</f>
        <v>0</v>
      </c>
      <c r="M4" s="5">
        <f t="shared" ref="M4:M35" si="1">J4*K4</f>
        <v>0</v>
      </c>
      <c r="N4" s="10"/>
      <c r="O4" s="5">
        <f t="shared" ref="O4:O35" si="2">J4*L4</f>
        <v>0</v>
      </c>
    </row>
    <row r="5" spans="1:15" ht="75" x14ac:dyDescent="0.25">
      <c r="A5" s="4">
        <v>439</v>
      </c>
      <c r="B5" s="7"/>
      <c r="C5" s="7" t="s">
        <v>54</v>
      </c>
      <c r="D5" s="7" t="s">
        <v>524</v>
      </c>
      <c r="E5" s="7"/>
      <c r="F5" s="7"/>
      <c r="G5" s="7"/>
      <c r="H5" s="4" t="s">
        <v>18</v>
      </c>
      <c r="I5" s="4"/>
      <c r="J5" s="6">
        <v>6</v>
      </c>
      <c r="K5" s="6"/>
      <c r="L5" s="5">
        <f t="shared" si="0"/>
        <v>0</v>
      </c>
      <c r="M5" s="5">
        <f t="shared" si="1"/>
        <v>0</v>
      </c>
      <c r="N5" s="10"/>
      <c r="O5" s="5">
        <f t="shared" si="2"/>
        <v>0</v>
      </c>
    </row>
    <row r="6" spans="1:15" ht="75" x14ac:dyDescent="0.25">
      <c r="A6" s="4">
        <v>440</v>
      </c>
      <c r="B6" s="7"/>
      <c r="C6" s="7" t="s">
        <v>54</v>
      </c>
      <c r="D6" s="7" t="s">
        <v>525</v>
      </c>
      <c r="E6" s="7"/>
      <c r="F6" s="7"/>
      <c r="G6" s="7"/>
      <c r="H6" s="4" t="s">
        <v>18</v>
      </c>
      <c r="I6" s="4"/>
      <c r="J6" s="6">
        <v>70</v>
      </c>
      <c r="K6" s="6"/>
      <c r="L6" s="5">
        <f t="shared" si="0"/>
        <v>0</v>
      </c>
      <c r="M6" s="5">
        <f t="shared" si="1"/>
        <v>0</v>
      </c>
      <c r="N6" s="10"/>
      <c r="O6" s="5">
        <f t="shared" si="2"/>
        <v>0</v>
      </c>
    </row>
    <row r="7" spans="1:15" ht="75" x14ac:dyDescent="0.25">
      <c r="A7" s="4">
        <v>441</v>
      </c>
      <c r="B7" s="7"/>
      <c r="C7" s="7" t="s">
        <v>54</v>
      </c>
      <c r="D7" s="7" t="s">
        <v>526</v>
      </c>
      <c r="E7" s="7"/>
      <c r="F7" s="7"/>
      <c r="G7" s="7"/>
      <c r="H7" s="4" t="s">
        <v>18</v>
      </c>
      <c r="I7" s="4"/>
      <c r="J7" s="6">
        <v>20</v>
      </c>
      <c r="K7" s="6"/>
      <c r="L7" s="5">
        <f t="shared" si="0"/>
        <v>0</v>
      </c>
      <c r="M7" s="5">
        <f t="shared" si="1"/>
        <v>0</v>
      </c>
      <c r="N7" s="10"/>
      <c r="O7" s="5">
        <f t="shared" si="2"/>
        <v>0</v>
      </c>
    </row>
    <row r="8" spans="1:15" ht="75" x14ac:dyDescent="0.25">
      <c r="A8" s="4">
        <v>442</v>
      </c>
      <c r="B8" s="7"/>
      <c r="C8" s="7" t="s">
        <v>54</v>
      </c>
      <c r="D8" s="7" t="s">
        <v>527</v>
      </c>
      <c r="E8" s="7"/>
      <c r="F8" s="7"/>
      <c r="G8" s="7"/>
      <c r="H8" s="4" t="s">
        <v>18</v>
      </c>
      <c r="I8" s="4"/>
      <c r="J8" s="6">
        <v>140</v>
      </c>
      <c r="K8" s="6"/>
      <c r="L8" s="5">
        <f t="shared" si="0"/>
        <v>0</v>
      </c>
      <c r="M8" s="5">
        <f t="shared" si="1"/>
        <v>0</v>
      </c>
      <c r="N8" s="10"/>
      <c r="O8" s="5">
        <f t="shared" si="2"/>
        <v>0</v>
      </c>
    </row>
    <row r="9" spans="1:15" ht="75" x14ac:dyDescent="0.25">
      <c r="A9" s="4">
        <v>443</v>
      </c>
      <c r="B9" s="7"/>
      <c r="C9" s="7" t="s">
        <v>54</v>
      </c>
      <c r="D9" s="7" t="s">
        <v>528</v>
      </c>
      <c r="E9" s="7"/>
      <c r="F9" s="7"/>
      <c r="G9" s="7"/>
      <c r="H9" s="4" t="s">
        <v>18</v>
      </c>
      <c r="I9" s="4"/>
      <c r="J9" s="6">
        <v>180</v>
      </c>
      <c r="K9" s="6"/>
      <c r="L9" s="5">
        <f t="shared" si="0"/>
        <v>0</v>
      </c>
      <c r="M9" s="5">
        <f t="shared" si="1"/>
        <v>0</v>
      </c>
      <c r="N9" s="10"/>
      <c r="O9" s="5">
        <f t="shared" si="2"/>
        <v>0</v>
      </c>
    </row>
    <row r="10" spans="1:15" ht="75" x14ac:dyDescent="0.25">
      <c r="A10" s="4">
        <v>444</v>
      </c>
      <c r="B10" s="7"/>
      <c r="C10" s="7" t="s">
        <v>54</v>
      </c>
      <c r="D10" s="7" t="s">
        <v>529</v>
      </c>
      <c r="E10" s="7"/>
      <c r="F10" s="7"/>
      <c r="G10" s="7"/>
      <c r="H10" s="4" t="s">
        <v>18</v>
      </c>
      <c r="I10" s="4"/>
      <c r="J10" s="6">
        <v>30</v>
      </c>
      <c r="K10" s="6"/>
      <c r="L10" s="5">
        <f t="shared" si="0"/>
        <v>0</v>
      </c>
      <c r="M10" s="5">
        <f t="shared" si="1"/>
        <v>0</v>
      </c>
      <c r="N10" s="10"/>
      <c r="O10" s="5">
        <f t="shared" si="2"/>
        <v>0</v>
      </c>
    </row>
    <row r="11" spans="1:15" ht="75" x14ac:dyDescent="0.25">
      <c r="A11" s="4">
        <v>445</v>
      </c>
      <c r="B11" s="7"/>
      <c r="C11" s="7" t="s">
        <v>54</v>
      </c>
      <c r="D11" s="7" t="s">
        <v>530</v>
      </c>
      <c r="E11" s="7"/>
      <c r="F11" s="7"/>
      <c r="G11" s="7"/>
      <c r="H11" s="4" t="s">
        <v>18</v>
      </c>
      <c r="I11" s="4"/>
      <c r="J11" s="6">
        <v>500</v>
      </c>
      <c r="K11" s="6"/>
      <c r="L11" s="5">
        <f t="shared" si="0"/>
        <v>0</v>
      </c>
      <c r="M11" s="5">
        <f t="shared" si="1"/>
        <v>0</v>
      </c>
      <c r="N11" s="10"/>
      <c r="O11" s="5">
        <f t="shared" si="2"/>
        <v>0</v>
      </c>
    </row>
    <row r="12" spans="1:15" ht="75" x14ac:dyDescent="0.25">
      <c r="A12" s="4">
        <v>446</v>
      </c>
      <c r="B12" s="7"/>
      <c r="C12" s="7" t="s">
        <v>54</v>
      </c>
      <c r="D12" s="7" t="s">
        <v>531</v>
      </c>
      <c r="E12" s="7"/>
      <c r="F12" s="7"/>
      <c r="G12" s="7"/>
      <c r="H12" s="4" t="s">
        <v>18</v>
      </c>
      <c r="I12" s="4"/>
      <c r="J12" s="6">
        <v>80</v>
      </c>
      <c r="K12" s="6"/>
      <c r="L12" s="5">
        <f t="shared" si="0"/>
        <v>0</v>
      </c>
      <c r="M12" s="5">
        <f t="shared" si="1"/>
        <v>0</v>
      </c>
      <c r="N12" s="10"/>
      <c r="O12" s="5">
        <f t="shared" si="2"/>
        <v>0</v>
      </c>
    </row>
    <row r="13" spans="1:15" ht="75" x14ac:dyDescent="0.25">
      <c r="A13" s="4">
        <v>447</v>
      </c>
      <c r="B13" s="7"/>
      <c r="C13" s="7" t="s">
        <v>54</v>
      </c>
      <c r="D13" s="7" t="s">
        <v>532</v>
      </c>
      <c r="E13" s="7"/>
      <c r="F13" s="7"/>
      <c r="G13" s="7"/>
      <c r="H13" s="4" t="s">
        <v>18</v>
      </c>
      <c r="I13" s="4"/>
      <c r="J13" s="6">
        <v>80</v>
      </c>
      <c r="K13" s="6"/>
      <c r="L13" s="5">
        <f t="shared" si="0"/>
        <v>0</v>
      </c>
      <c r="M13" s="5">
        <f t="shared" si="1"/>
        <v>0</v>
      </c>
      <c r="N13" s="10"/>
      <c r="O13" s="5">
        <f t="shared" si="2"/>
        <v>0</v>
      </c>
    </row>
    <row r="14" spans="1:15" ht="75" x14ac:dyDescent="0.25">
      <c r="A14" s="4">
        <v>448</v>
      </c>
      <c r="B14" s="7"/>
      <c r="C14" s="7" t="s">
        <v>54</v>
      </c>
      <c r="D14" s="7" t="s">
        <v>533</v>
      </c>
      <c r="E14" s="7"/>
      <c r="F14" s="7"/>
      <c r="G14" s="7"/>
      <c r="H14" s="4" t="s">
        <v>18</v>
      </c>
      <c r="I14" s="4"/>
      <c r="J14" s="6">
        <v>20</v>
      </c>
      <c r="K14" s="6"/>
      <c r="L14" s="5">
        <f t="shared" si="0"/>
        <v>0</v>
      </c>
      <c r="M14" s="5">
        <f t="shared" si="1"/>
        <v>0</v>
      </c>
      <c r="N14" s="10"/>
      <c r="O14" s="5">
        <f t="shared" si="2"/>
        <v>0</v>
      </c>
    </row>
    <row r="15" spans="1:15" ht="75" x14ac:dyDescent="0.25">
      <c r="A15" s="4">
        <v>449</v>
      </c>
      <c r="B15" s="7"/>
      <c r="C15" s="7" t="s">
        <v>54</v>
      </c>
      <c r="D15" s="7" t="s">
        <v>534</v>
      </c>
      <c r="E15" s="7"/>
      <c r="F15" s="7"/>
      <c r="G15" s="7"/>
      <c r="H15" s="4" t="s">
        <v>18</v>
      </c>
      <c r="I15" s="4"/>
      <c r="J15" s="6">
        <v>30</v>
      </c>
      <c r="K15" s="6"/>
      <c r="L15" s="5">
        <f t="shared" si="0"/>
        <v>0</v>
      </c>
      <c r="M15" s="5">
        <f t="shared" si="1"/>
        <v>0</v>
      </c>
      <c r="N15" s="10"/>
      <c r="O15" s="5">
        <f t="shared" si="2"/>
        <v>0</v>
      </c>
    </row>
    <row r="16" spans="1:15" ht="75" x14ac:dyDescent="0.25">
      <c r="A16" s="4">
        <v>450</v>
      </c>
      <c r="B16" s="7"/>
      <c r="C16" s="7" t="s">
        <v>54</v>
      </c>
      <c r="D16" s="7" t="s">
        <v>535</v>
      </c>
      <c r="E16" s="7"/>
      <c r="F16" s="7"/>
      <c r="G16" s="7"/>
      <c r="H16" s="4" t="s">
        <v>18</v>
      </c>
      <c r="I16" s="4"/>
      <c r="J16" s="6">
        <v>200</v>
      </c>
      <c r="K16" s="6"/>
      <c r="L16" s="5">
        <f t="shared" si="0"/>
        <v>0</v>
      </c>
      <c r="M16" s="5">
        <f t="shared" si="1"/>
        <v>0</v>
      </c>
      <c r="N16" s="10"/>
      <c r="O16" s="5">
        <f t="shared" si="2"/>
        <v>0</v>
      </c>
    </row>
    <row r="17" spans="1:15" ht="75" x14ac:dyDescent="0.25">
      <c r="A17" s="4">
        <v>451</v>
      </c>
      <c r="B17" s="7"/>
      <c r="C17" s="7" t="s">
        <v>54</v>
      </c>
      <c r="D17" s="7" t="s">
        <v>536</v>
      </c>
      <c r="E17" s="7"/>
      <c r="F17" s="7"/>
      <c r="G17" s="7"/>
      <c r="H17" s="4" t="s">
        <v>18</v>
      </c>
      <c r="I17" s="4"/>
      <c r="J17" s="6">
        <v>150</v>
      </c>
      <c r="K17" s="6"/>
      <c r="L17" s="5">
        <f t="shared" si="0"/>
        <v>0</v>
      </c>
      <c r="M17" s="5">
        <f t="shared" si="1"/>
        <v>0</v>
      </c>
      <c r="N17" s="10"/>
      <c r="O17" s="5">
        <f t="shared" si="2"/>
        <v>0</v>
      </c>
    </row>
    <row r="18" spans="1:15" ht="75" x14ac:dyDescent="0.25">
      <c r="A18" s="4">
        <v>452</v>
      </c>
      <c r="B18" s="7"/>
      <c r="C18" s="7" t="s">
        <v>54</v>
      </c>
      <c r="D18" s="7" t="s">
        <v>537</v>
      </c>
      <c r="E18" s="7"/>
      <c r="F18" s="7"/>
      <c r="G18" s="7"/>
      <c r="H18" s="4" t="s">
        <v>18</v>
      </c>
      <c r="I18" s="4"/>
      <c r="J18" s="6">
        <v>200</v>
      </c>
      <c r="K18" s="6"/>
      <c r="L18" s="5">
        <f t="shared" si="0"/>
        <v>0</v>
      </c>
      <c r="M18" s="5">
        <f t="shared" si="1"/>
        <v>0</v>
      </c>
      <c r="N18" s="10"/>
      <c r="O18" s="5">
        <f t="shared" si="2"/>
        <v>0</v>
      </c>
    </row>
    <row r="19" spans="1:15" ht="75" x14ac:dyDescent="0.25">
      <c r="A19" s="4">
        <v>453</v>
      </c>
      <c r="B19" s="7"/>
      <c r="C19" s="7" t="s">
        <v>54</v>
      </c>
      <c r="D19" s="7" t="s">
        <v>538</v>
      </c>
      <c r="E19" s="7"/>
      <c r="F19" s="7"/>
      <c r="G19" s="7"/>
      <c r="H19" s="4" t="s">
        <v>18</v>
      </c>
      <c r="I19" s="4"/>
      <c r="J19" s="6">
        <v>300</v>
      </c>
      <c r="K19" s="6"/>
      <c r="L19" s="5">
        <f t="shared" si="0"/>
        <v>0</v>
      </c>
      <c r="M19" s="5">
        <f t="shared" si="1"/>
        <v>0</v>
      </c>
      <c r="N19" s="10"/>
      <c r="O19" s="5">
        <f t="shared" si="2"/>
        <v>0</v>
      </c>
    </row>
    <row r="20" spans="1:15" ht="75" x14ac:dyDescent="0.25">
      <c r="A20" s="4">
        <v>454</v>
      </c>
      <c r="B20" s="7"/>
      <c r="C20" s="7" t="s">
        <v>54</v>
      </c>
      <c r="D20" s="7" t="s">
        <v>539</v>
      </c>
      <c r="E20" s="7"/>
      <c r="F20" s="7"/>
      <c r="G20" s="7"/>
      <c r="H20" s="4" t="s">
        <v>18</v>
      </c>
      <c r="I20" s="4"/>
      <c r="J20" s="6">
        <v>40</v>
      </c>
      <c r="K20" s="6"/>
      <c r="L20" s="5">
        <f t="shared" si="0"/>
        <v>0</v>
      </c>
      <c r="M20" s="5">
        <f t="shared" si="1"/>
        <v>0</v>
      </c>
      <c r="N20" s="10"/>
      <c r="O20" s="5">
        <f t="shared" si="2"/>
        <v>0</v>
      </c>
    </row>
    <row r="21" spans="1:15" ht="75" x14ac:dyDescent="0.25">
      <c r="A21" s="4">
        <v>455</v>
      </c>
      <c r="B21" s="7"/>
      <c r="C21" s="7" t="s">
        <v>54</v>
      </c>
      <c r="D21" s="7" t="s">
        <v>540</v>
      </c>
      <c r="E21" s="7"/>
      <c r="F21" s="7"/>
      <c r="G21" s="7"/>
      <c r="H21" s="4" t="s">
        <v>18</v>
      </c>
      <c r="I21" s="4"/>
      <c r="J21" s="6">
        <v>90</v>
      </c>
      <c r="K21" s="6"/>
      <c r="L21" s="5">
        <f t="shared" si="0"/>
        <v>0</v>
      </c>
      <c r="M21" s="5">
        <f t="shared" si="1"/>
        <v>0</v>
      </c>
      <c r="N21" s="10"/>
      <c r="O21" s="5">
        <f t="shared" si="2"/>
        <v>0</v>
      </c>
    </row>
    <row r="22" spans="1:15" ht="75" x14ac:dyDescent="0.25">
      <c r="A22" s="4">
        <v>456</v>
      </c>
      <c r="B22" s="7"/>
      <c r="C22" s="7" t="s">
        <v>54</v>
      </c>
      <c r="D22" s="7" t="s">
        <v>541</v>
      </c>
      <c r="E22" s="7"/>
      <c r="F22" s="7"/>
      <c r="G22" s="7"/>
      <c r="H22" s="4" t="s">
        <v>18</v>
      </c>
      <c r="I22" s="4"/>
      <c r="J22" s="6">
        <v>300</v>
      </c>
      <c r="K22" s="6"/>
      <c r="L22" s="5">
        <f t="shared" si="0"/>
        <v>0</v>
      </c>
      <c r="M22" s="5">
        <f t="shared" si="1"/>
        <v>0</v>
      </c>
      <c r="N22" s="10"/>
      <c r="O22" s="5">
        <f t="shared" si="2"/>
        <v>0</v>
      </c>
    </row>
    <row r="23" spans="1:15" ht="75" x14ac:dyDescent="0.25">
      <c r="A23" s="4">
        <v>457</v>
      </c>
      <c r="B23" s="7"/>
      <c r="C23" s="7" t="s">
        <v>54</v>
      </c>
      <c r="D23" s="7" t="s">
        <v>542</v>
      </c>
      <c r="E23" s="7"/>
      <c r="F23" s="7"/>
      <c r="G23" s="7"/>
      <c r="H23" s="4" t="s">
        <v>18</v>
      </c>
      <c r="I23" s="4"/>
      <c r="J23" s="6">
        <v>120</v>
      </c>
      <c r="K23" s="6"/>
      <c r="L23" s="5">
        <f t="shared" si="0"/>
        <v>0</v>
      </c>
      <c r="M23" s="5">
        <f t="shared" si="1"/>
        <v>0</v>
      </c>
      <c r="N23" s="10"/>
      <c r="O23" s="5">
        <f t="shared" si="2"/>
        <v>0</v>
      </c>
    </row>
    <row r="24" spans="1:15" ht="75" x14ac:dyDescent="0.25">
      <c r="A24" s="4">
        <v>458</v>
      </c>
      <c r="B24" s="7"/>
      <c r="C24" s="7" t="s">
        <v>54</v>
      </c>
      <c r="D24" s="7" t="s">
        <v>543</v>
      </c>
      <c r="E24" s="7"/>
      <c r="F24" s="7"/>
      <c r="G24" s="7"/>
      <c r="H24" s="4" t="s">
        <v>18</v>
      </c>
      <c r="I24" s="4"/>
      <c r="J24" s="6">
        <v>10</v>
      </c>
      <c r="K24" s="6"/>
      <c r="L24" s="5">
        <f t="shared" si="0"/>
        <v>0</v>
      </c>
      <c r="M24" s="5">
        <f t="shared" si="1"/>
        <v>0</v>
      </c>
      <c r="N24" s="10"/>
      <c r="O24" s="5">
        <f t="shared" si="2"/>
        <v>0</v>
      </c>
    </row>
    <row r="25" spans="1:15" ht="75" x14ac:dyDescent="0.25">
      <c r="A25" s="4">
        <v>459</v>
      </c>
      <c r="B25" s="7"/>
      <c r="C25" s="7" t="s">
        <v>54</v>
      </c>
      <c r="D25" s="7" t="s">
        <v>544</v>
      </c>
      <c r="E25" s="7"/>
      <c r="F25" s="7"/>
      <c r="G25" s="7"/>
      <c r="H25" s="4" t="s">
        <v>18</v>
      </c>
      <c r="I25" s="4"/>
      <c r="J25" s="6">
        <v>10</v>
      </c>
      <c r="K25" s="6"/>
      <c r="L25" s="5">
        <f t="shared" si="0"/>
        <v>0</v>
      </c>
      <c r="M25" s="5">
        <f t="shared" si="1"/>
        <v>0</v>
      </c>
      <c r="N25" s="10"/>
      <c r="O25" s="5">
        <f t="shared" si="2"/>
        <v>0</v>
      </c>
    </row>
    <row r="26" spans="1:15" ht="75" x14ac:dyDescent="0.25">
      <c r="A26" s="4">
        <v>460</v>
      </c>
      <c r="B26" s="7"/>
      <c r="C26" s="7" t="s">
        <v>54</v>
      </c>
      <c r="D26" s="7" t="s">
        <v>545</v>
      </c>
      <c r="E26" s="7"/>
      <c r="F26" s="7"/>
      <c r="G26" s="7"/>
      <c r="H26" s="4" t="s">
        <v>18</v>
      </c>
      <c r="I26" s="4"/>
      <c r="J26" s="6">
        <v>10</v>
      </c>
      <c r="K26" s="6"/>
      <c r="L26" s="5">
        <f t="shared" si="0"/>
        <v>0</v>
      </c>
      <c r="M26" s="5">
        <f t="shared" si="1"/>
        <v>0</v>
      </c>
      <c r="N26" s="10"/>
      <c r="O26" s="5">
        <f t="shared" si="2"/>
        <v>0</v>
      </c>
    </row>
    <row r="27" spans="1:15" ht="75" x14ac:dyDescent="0.25">
      <c r="A27" s="4">
        <v>461</v>
      </c>
      <c r="B27" s="7"/>
      <c r="C27" s="7" t="s">
        <v>54</v>
      </c>
      <c r="D27" s="7" t="s">
        <v>546</v>
      </c>
      <c r="E27" s="7"/>
      <c r="F27" s="7"/>
      <c r="G27" s="7"/>
      <c r="H27" s="4" t="s">
        <v>18</v>
      </c>
      <c r="I27" s="4"/>
      <c r="J27" s="6">
        <v>30</v>
      </c>
      <c r="K27" s="6"/>
      <c r="L27" s="5">
        <f t="shared" si="0"/>
        <v>0</v>
      </c>
      <c r="M27" s="5">
        <f t="shared" si="1"/>
        <v>0</v>
      </c>
      <c r="N27" s="10"/>
      <c r="O27" s="5">
        <f t="shared" si="2"/>
        <v>0</v>
      </c>
    </row>
    <row r="28" spans="1:15" ht="75" x14ac:dyDescent="0.25">
      <c r="A28" s="4">
        <v>462</v>
      </c>
      <c r="B28" s="7"/>
      <c r="C28" s="7" t="s">
        <v>54</v>
      </c>
      <c r="D28" s="7" t="s">
        <v>547</v>
      </c>
      <c r="E28" s="7"/>
      <c r="F28" s="7"/>
      <c r="G28" s="7"/>
      <c r="H28" s="4" t="s">
        <v>18</v>
      </c>
      <c r="I28" s="4"/>
      <c r="J28" s="6">
        <v>70</v>
      </c>
      <c r="K28" s="6"/>
      <c r="L28" s="5">
        <f t="shared" si="0"/>
        <v>0</v>
      </c>
      <c r="M28" s="5">
        <f t="shared" si="1"/>
        <v>0</v>
      </c>
      <c r="N28" s="10"/>
      <c r="O28" s="5">
        <f t="shared" si="2"/>
        <v>0</v>
      </c>
    </row>
    <row r="29" spans="1:15" ht="75" x14ac:dyDescent="0.25">
      <c r="A29" s="4">
        <v>463</v>
      </c>
      <c r="B29" s="7"/>
      <c r="C29" s="7" t="s">
        <v>54</v>
      </c>
      <c r="D29" s="7" t="s">
        <v>548</v>
      </c>
      <c r="E29" s="7"/>
      <c r="F29" s="7"/>
      <c r="G29" s="7"/>
      <c r="H29" s="4" t="s">
        <v>18</v>
      </c>
      <c r="I29" s="4"/>
      <c r="J29" s="6">
        <v>35</v>
      </c>
      <c r="K29" s="6"/>
      <c r="L29" s="5">
        <f t="shared" si="0"/>
        <v>0</v>
      </c>
      <c r="M29" s="5">
        <f t="shared" si="1"/>
        <v>0</v>
      </c>
      <c r="N29" s="10"/>
      <c r="O29" s="5">
        <f t="shared" si="2"/>
        <v>0</v>
      </c>
    </row>
    <row r="30" spans="1:15" ht="75" x14ac:dyDescent="0.25">
      <c r="A30" s="4">
        <v>464</v>
      </c>
      <c r="B30" s="7"/>
      <c r="C30" s="7" t="s">
        <v>54</v>
      </c>
      <c r="D30" s="7" t="s">
        <v>549</v>
      </c>
      <c r="E30" s="7"/>
      <c r="F30" s="7"/>
      <c r="G30" s="7"/>
      <c r="H30" s="4" t="s">
        <v>18</v>
      </c>
      <c r="I30" s="4"/>
      <c r="J30" s="6">
        <v>100</v>
      </c>
      <c r="K30" s="6"/>
      <c r="L30" s="5">
        <f t="shared" si="0"/>
        <v>0</v>
      </c>
      <c r="M30" s="5">
        <f t="shared" si="1"/>
        <v>0</v>
      </c>
      <c r="N30" s="10"/>
      <c r="O30" s="5">
        <f t="shared" si="2"/>
        <v>0</v>
      </c>
    </row>
    <row r="31" spans="1:15" ht="75" x14ac:dyDescent="0.25">
      <c r="A31" s="4">
        <v>465</v>
      </c>
      <c r="B31" s="7"/>
      <c r="C31" s="7" t="s">
        <v>54</v>
      </c>
      <c r="D31" s="7" t="s">
        <v>550</v>
      </c>
      <c r="E31" s="7"/>
      <c r="F31" s="7"/>
      <c r="G31" s="7"/>
      <c r="H31" s="4" t="s">
        <v>18</v>
      </c>
      <c r="I31" s="4"/>
      <c r="J31" s="6">
        <v>120</v>
      </c>
      <c r="K31" s="6"/>
      <c r="L31" s="5">
        <f t="shared" si="0"/>
        <v>0</v>
      </c>
      <c r="M31" s="5">
        <f t="shared" si="1"/>
        <v>0</v>
      </c>
      <c r="N31" s="10"/>
      <c r="O31" s="5">
        <f t="shared" si="2"/>
        <v>0</v>
      </c>
    </row>
    <row r="32" spans="1:15" ht="75" x14ac:dyDescent="0.25">
      <c r="A32" s="4">
        <v>466</v>
      </c>
      <c r="B32" s="7"/>
      <c r="C32" s="7" t="s">
        <v>54</v>
      </c>
      <c r="D32" s="7" t="s">
        <v>551</v>
      </c>
      <c r="E32" s="7"/>
      <c r="F32" s="7"/>
      <c r="G32" s="7"/>
      <c r="H32" s="4" t="s">
        <v>18</v>
      </c>
      <c r="I32" s="4"/>
      <c r="J32" s="6">
        <v>1000</v>
      </c>
      <c r="K32" s="6"/>
      <c r="L32" s="5">
        <f t="shared" si="0"/>
        <v>0</v>
      </c>
      <c r="M32" s="5">
        <f t="shared" si="1"/>
        <v>0</v>
      </c>
      <c r="N32" s="10"/>
      <c r="O32" s="5">
        <f t="shared" si="2"/>
        <v>0</v>
      </c>
    </row>
    <row r="33" spans="1:15" ht="75" x14ac:dyDescent="0.25">
      <c r="A33" s="4">
        <v>467</v>
      </c>
      <c r="B33" s="7"/>
      <c r="C33" s="7" t="s">
        <v>54</v>
      </c>
      <c r="D33" s="7" t="s">
        <v>552</v>
      </c>
      <c r="E33" s="7"/>
      <c r="F33" s="7"/>
      <c r="G33" s="7"/>
      <c r="H33" s="4" t="s">
        <v>18</v>
      </c>
      <c r="I33" s="4"/>
      <c r="J33" s="6">
        <v>150</v>
      </c>
      <c r="K33" s="6"/>
      <c r="L33" s="5">
        <f t="shared" si="0"/>
        <v>0</v>
      </c>
      <c r="M33" s="5">
        <f t="shared" si="1"/>
        <v>0</v>
      </c>
      <c r="N33" s="10"/>
      <c r="O33" s="5">
        <f t="shared" si="2"/>
        <v>0</v>
      </c>
    </row>
    <row r="34" spans="1:15" ht="75" x14ac:dyDescent="0.25">
      <c r="A34" s="4">
        <v>468</v>
      </c>
      <c r="B34" s="7"/>
      <c r="C34" s="7" t="s">
        <v>54</v>
      </c>
      <c r="D34" s="7" t="s">
        <v>553</v>
      </c>
      <c r="E34" s="7"/>
      <c r="F34" s="7"/>
      <c r="G34" s="7"/>
      <c r="H34" s="4" t="s">
        <v>18</v>
      </c>
      <c r="I34" s="4"/>
      <c r="J34" s="6">
        <v>100</v>
      </c>
      <c r="K34" s="6"/>
      <c r="L34" s="5">
        <f t="shared" si="0"/>
        <v>0</v>
      </c>
      <c r="M34" s="5">
        <f t="shared" si="1"/>
        <v>0</v>
      </c>
      <c r="N34" s="10"/>
      <c r="O34" s="5">
        <f t="shared" si="2"/>
        <v>0</v>
      </c>
    </row>
    <row r="35" spans="1:15" ht="75" x14ac:dyDescent="0.25">
      <c r="A35" s="4">
        <v>469</v>
      </c>
      <c r="B35" s="7"/>
      <c r="C35" s="7" t="s">
        <v>54</v>
      </c>
      <c r="D35" s="7" t="s">
        <v>554</v>
      </c>
      <c r="E35" s="7"/>
      <c r="F35" s="7"/>
      <c r="G35" s="7"/>
      <c r="H35" s="4" t="s">
        <v>18</v>
      </c>
      <c r="I35" s="4"/>
      <c r="J35" s="6">
        <v>20</v>
      </c>
      <c r="K35" s="6"/>
      <c r="L35" s="5">
        <f t="shared" si="0"/>
        <v>0</v>
      </c>
      <c r="M35" s="5">
        <f t="shared" si="1"/>
        <v>0</v>
      </c>
      <c r="N35" s="10"/>
      <c r="O35" s="5">
        <f t="shared" si="2"/>
        <v>0</v>
      </c>
    </row>
    <row r="36" spans="1:15" ht="75" x14ac:dyDescent="0.25">
      <c r="A36" s="4">
        <v>470</v>
      </c>
      <c r="B36" s="7"/>
      <c r="C36" s="7" t="s">
        <v>54</v>
      </c>
      <c r="D36" s="7" t="s">
        <v>555</v>
      </c>
      <c r="E36" s="7"/>
      <c r="F36" s="7"/>
      <c r="G36" s="7"/>
      <c r="H36" s="4" t="s">
        <v>18</v>
      </c>
      <c r="I36" s="4"/>
      <c r="J36" s="6">
        <v>50</v>
      </c>
      <c r="K36" s="6"/>
      <c r="L36" s="5">
        <f t="shared" ref="L36:L67" si="3">ROUND(K36*((100+N36)/100),2)</f>
        <v>0</v>
      </c>
      <c r="M36" s="5">
        <f t="shared" ref="M36:M59" si="4">J36*K36</f>
        <v>0</v>
      </c>
      <c r="N36" s="10"/>
      <c r="O36" s="5">
        <f t="shared" ref="O36:O59" si="5">J36*L36</f>
        <v>0</v>
      </c>
    </row>
    <row r="37" spans="1:15" ht="75" x14ac:dyDescent="0.25">
      <c r="A37" s="4">
        <v>471</v>
      </c>
      <c r="B37" s="7"/>
      <c r="C37" s="7" t="s">
        <v>54</v>
      </c>
      <c r="D37" s="7" t="s">
        <v>556</v>
      </c>
      <c r="E37" s="7"/>
      <c r="F37" s="7"/>
      <c r="G37" s="7"/>
      <c r="H37" s="4" t="s">
        <v>18</v>
      </c>
      <c r="I37" s="4"/>
      <c r="J37" s="6">
        <v>60</v>
      </c>
      <c r="K37" s="6"/>
      <c r="L37" s="5">
        <f t="shared" si="3"/>
        <v>0</v>
      </c>
      <c r="M37" s="5">
        <f t="shared" si="4"/>
        <v>0</v>
      </c>
      <c r="N37" s="10"/>
      <c r="O37" s="5">
        <f t="shared" si="5"/>
        <v>0</v>
      </c>
    </row>
    <row r="38" spans="1:15" ht="75" x14ac:dyDescent="0.25">
      <c r="A38" s="4">
        <v>472</v>
      </c>
      <c r="B38" s="7"/>
      <c r="C38" s="7" t="s">
        <v>54</v>
      </c>
      <c r="D38" s="7" t="s">
        <v>557</v>
      </c>
      <c r="E38" s="7"/>
      <c r="F38" s="7"/>
      <c r="G38" s="7"/>
      <c r="H38" s="4" t="s">
        <v>18</v>
      </c>
      <c r="I38" s="4"/>
      <c r="J38" s="6">
        <v>40</v>
      </c>
      <c r="K38" s="6"/>
      <c r="L38" s="5">
        <f t="shared" si="3"/>
        <v>0</v>
      </c>
      <c r="M38" s="5">
        <f t="shared" si="4"/>
        <v>0</v>
      </c>
      <c r="N38" s="10"/>
      <c r="O38" s="5">
        <f t="shared" si="5"/>
        <v>0</v>
      </c>
    </row>
    <row r="39" spans="1:15" ht="75" x14ac:dyDescent="0.25">
      <c r="A39" s="4">
        <v>473</v>
      </c>
      <c r="B39" s="7"/>
      <c r="C39" s="7" t="s">
        <v>54</v>
      </c>
      <c r="D39" s="7" t="s">
        <v>558</v>
      </c>
      <c r="E39" s="7"/>
      <c r="F39" s="7"/>
      <c r="G39" s="7"/>
      <c r="H39" s="4" t="s">
        <v>18</v>
      </c>
      <c r="I39" s="4"/>
      <c r="J39" s="6">
        <v>25</v>
      </c>
      <c r="K39" s="6"/>
      <c r="L39" s="5">
        <f t="shared" si="3"/>
        <v>0</v>
      </c>
      <c r="M39" s="5">
        <f t="shared" si="4"/>
        <v>0</v>
      </c>
      <c r="N39" s="10"/>
      <c r="O39" s="5">
        <f t="shared" si="5"/>
        <v>0</v>
      </c>
    </row>
    <row r="40" spans="1:15" ht="75" x14ac:dyDescent="0.25">
      <c r="A40" s="4">
        <v>474</v>
      </c>
      <c r="B40" s="7"/>
      <c r="C40" s="7" t="s">
        <v>54</v>
      </c>
      <c r="D40" s="7" t="s">
        <v>559</v>
      </c>
      <c r="E40" s="7"/>
      <c r="F40" s="7"/>
      <c r="G40" s="7"/>
      <c r="H40" s="4" t="s">
        <v>18</v>
      </c>
      <c r="I40" s="4"/>
      <c r="J40" s="6">
        <v>50</v>
      </c>
      <c r="K40" s="6"/>
      <c r="L40" s="5">
        <f t="shared" si="3"/>
        <v>0</v>
      </c>
      <c r="M40" s="5">
        <f t="shared" si="4"/>
        <v>0</v>
      </c>
      <c r="N40" s="10"/>
      <c r="O40" s="5">
        <f t="shared" si="5"/>
        <v>0</v>
      </c>
    </row>
    <row r="41" spans="1:15" ht="75" x14ac:dyDescent="0.25">
      <c r="A41" s="4">
        <v>475</v>
      </c>
      <c r="B41" s="7"/>
      <c r="C41" s="7" t="s">
        <v>54</v>
      </c>
      <c r="D41" s="7" t="s">
        <v>560</v>
      </c>
      <c r="E41" s="7"/>
      <c r="F41" s="7"/>
      <c r="G41" s="7"/>
      <c r="H41" s="4" t="s">
        <v>18</v>
      </c>
      <c r="I41" s="4"/>
      <c r="J41" s="6">
        <v>100</v>
      </c>
      <c r="K41" s="6"/>
      <c r="L41" s="5">
        <f t="shared" si="3"/>
        <v>0</v>
      </c>
      <c r="M41" s="5">
        <f t="shared" si="4"/>
        <v>0</v>
      </c>
      <c r="N41" s="10"/>
      <c r="O41" s="5">
        <f t="shared" si="5"/>
        <v>0</v>
      </c>
    </row>
    <row r="42" spans="1:15" ht="75" x14ac:dyDescent="0.25">
      <c r="A42" s="4">
        <v>476</v>
      </c>
      <c r="B42" s="7"/>
      <c r="C42" s="7" t="s">
        <v>54</v>
      </c>
      <c r="D42" s="7" t="s">
        <v>561</v>
      </c>
      <c r="E42" s="7"/>
      <c r="F42" s="7"/>
      <c r="G42" s="7"/>
      <c r="H42" s="4" t="s">
        <v>18</v>
      </c>
      <c r="I42" s="4"/>
      <c r="J42" s="6">
        <v>80</v>
      </c>
      <c r="K42" s="6"/>
      <c r="L42" s="5">
        <f t="shared" si="3"/>
        <v>0</v>
      </c>
      <c r="M42" s="5">
        <f t="shared" si="4"/>
        <v>0</v>
      </c>
      <c r="N42" s="10"/>
      <c r="O42" s="5">
        <f t="shared" si="5"/>
        <v>0</v>
      </c>
    </row>
    <row r="43" spans="1:15" ht="75" x14ac:dyDescent="0.25">
      <c r="A43" s="4">
        <v>477</v>
      </c>
      <c r="B43" s="7"/>
      <c r="C43" s="7" t="s">
        <v>54</v>
      </c>
      <c r="D43" s="7" t="s">
        <v>562</v>
      </c>
      <c r="E43" s="7"/>
      <c r="F43" s="7"/>
      <c r="G43" s="7"/>
      <c r="H43" s="4" t="s">
        <v>18</v>
      </c>
      <c r="I43" s="4"/>
      <c r="J43" s="6">
        <v>10</v>
      </c>
      <c r="K43" s="6"/>
      <c r="L43" s="5">
        <f t="shared" si="3"/>
        <v>0</v>
      </c>
      <c r="M43" s="5">
        <f t="shared" si="4"/>
        <v>0</v>
      </c>
      <c r="N43" s="10"/>
      <c r="O43" s="5">
        <f t="shared" si="5"/>
        <v>0</v>
      </c>
    </row>
    <row r="44" spans="1:15" ht="75" x14ac:dyDescent="0.25">
      <c r="A44" s="4">
        <v>478</v>
      </c>
      <c r="B44" s="7"/>
      <c r="C44" s="7" t="s">
        <v>54</v>
      </c>
      <c r="D44" s="7" t="s">
        <v>563</v>
      </c>
      <c r="E44" s="7"/>
      <c r="F44" s="7"/>
      <c r="G44" s="7"/>
      <c r="H44" s="4" t="s">
        <v>18</v>
      </c>
      <c r="I44" s="4"/>
      <c r="J44" s="6">
        <v>15</v>
      </c>
      <c r="K44" s="6"/>
      <c r="L44" s="5">
        <f t="shared" si="3"/>
        <v>0</v>
      </c>
      <c r="M44" s="5">
        <f t="shared" si="4"/>
        <v>0</v>
      </c>
      <c r="N44" s="10"/>
      <c r="O44" s="5">
        <f t="shared" si="5"/>
        <v>0</v>
      </c>
    </row>
    <row r="45" spans="1:15" ht="75" x14ac:dyDescent="0.25">
      <c r="A45" s="4">
        <v>479</v>
      </c>
      <c r="B45" s="7"/>
      <c r="C45" s="7" t="s">
        <v>54</v>
      </c>
      <c r="D45" s="7" t="s">
        <v>564</v>
      </c>
      <c r="E45" s="7"/>
      <c r="F45" s="7"/>
      <c r="G45" s="7"/>
      <c r="H45" s="4" t="s">
        <v>18</v>
      </c>
      <c r="I45" s="4"/>
      <c r="J45" s="6">
        <v>15</v>
      </c>
      <c r="K45" s="6"/>
      <c r="L45" s="5">
        <f t="shared" si="3"/>
        <v>0</v>
      </c>
      <c r="M45" s="5">
        <f t="shared" si="4"/>
        <v>0</v>
      </c>
      <c r="N45" s="10"/>
      <c r="O45" s="5">
        <f t="shared" si="5"/>
        <v>0</v>
      </c>
    </row>
    <row r="46" spans="1:15" ht="75" x14ac:dyDescent="0.25">
      <c r="A46" s="4">
        <v>480</v>
      </c>
      <c r="B46" s="7"/>
      <c r="C46" s="7" t="s">
        <v>54</v>
      </c>
      <c r="D46" s="7" t="s">
        <v>565</v>
      </c>
      <c r="E46" s="7"/>
      <c r="F46" s="7"/>
      <c r="G46" s="7"/>
      <c r="H46" s="4" t="s">
        <v>18</v>
      </c>
      <c r="I46" s="4"/>
      <c r="J46" s="6">
        <v>1000</v>
      </c>
      <c r="K46" s="6"/>
      <c r="L46" s="5">
        <f t="shared" si="3"/>
        <v>0</v>
      </c>
      <c r="M46" s="5">
        <f t="shared" si="4"/>
        <v>0</v>
      </c>
      <c r="N46" s="10"/>
      <c r="O46" s="5">
        <f t="shared" si="5"/>
        <v>0</v>
      </c>
    </row>
    <row r="47" spans="1:15" ht="75" x14ac:dyDescent="0.25">
      <c r="A47" s="4">
        <v>481</v>
      </c>
      <c r="B47" s="7"/>
      <c r="C47" s="7" t="s">
        <v>54</v>
      </c>
      <c r="D47" s="7" t="s">
        <v>566</v>
      </c>
      <c r="E47" s="7"/>
      <c r="F47" s="7"/>
      <c r="G47" s="7"/>
      <c r="H47" s="4" t="s">
        <v>18</v>
      </c>
      <c r="I47" s="4"/>
      <c r="J47" s="6">
        <v>1500</v>
      </c>
      <c r="K47" s="6"/>
      <c r="L47" s="5">
        <f t="shared" si="3"/>
        <v>0</v>
      </c>
      <c r="M47" s="5">
        <f t="shared" si="4"/>
        <v>0</v>
      </c>
      <c r="N47" s="10"/>
      <c r="O47" s="5">
        <f t="shared" si="5"/>
        <v>0</v>
      </c>
    </row>
    <row r="48" spans="1:15" ht="75" x14ac:dyDescent="0.25">
      <c r="A48" s="4">
        <v>482</v>
      </c>
      <c r="B48" s="7"/>
      <c r="C48" s="7" t="s">
        <v>54</v>
      </c>
      <c r="D48" s="7" t="s">
        <v>567</v>
      </c>
      <c r="E48" s="7"/>
      <c r="F48" s="7"/>
      <c r="G48" s="7"/>
      <c r="H48" s="4" t="s">
        <v>18</v>
      </c>
      <c r="I48" s="4"/>
      <c r="J48" s="6">
        <v>10</v>
      </c>
      <c r="K48" s="6"/>
      <c r="L48" s="5">
        <f t="shared" si="3"/>
        <v>0</v>
      </c>
      <c r="M48" s="5">
        <f t="shared" si="4"/>
        <v>0</v>
      </c>
      <c r="N48" s="10"/>
      <c r="O48" s="5">
        <f t="shared" si="5"/>
        <v>0</v>
      </c>
    </row>
    <row r="49" spans="1:15" ht="75" x14ac:dyDescent="0.25">
      <c r="A49" s="4">
        <v>483</v>
      </c>
      <c r="B49" s="7"/>
      <c r="C49" s="7" t="s">
        <v>54</v>
      </c>
      <c r="D49" s="7" t="s">
        <v>568</v>
      </c>
      <c r="E49" s="7"/>
      <c r="F49" s="7"/>
      <c r="G49" s="7"/>
      <c r="H49" s="4" t="s">
        <v>18</v>
      </c>
      <c r="I49" s="4"/>
      <c r="J49" s="6">
        <v>120</v>
      </c>
      <c r="K49" s="6"/>
      <c r="L49" s="5">
        <f t="shared" si="3"/>
        <v>0</v>
      </c>
      <c r="M49" s="5">
        <f t="shared" si="4"/>
        <v>0</v>
      </c>
      <c r="N49" s="10"/>
      <c r="O49" s="5">
        <f t="shared" si="5"/>
        <v>0</v>
      </c>
    </row>
    <row r="50" spans="1:15" ht="75" x14ac:dyDescent="0.25">
      <c r="A50" s="4">
        <v>484</v>
      </c>
      <c r="B50" s="7"/>
      <c r="C50" s="7" t="s">
        <v>54</v>
      </c>
      <c r="D50" s="7" t="s">
        <v>569</v>
      </c>
      <c r="E50" s="7"/>
      <c r="F50" s="7"/>
      <c r="G50" s="7"/>
      <c r="H50" s="4" t="s">
        <v>18</v>
      </c>
      <c r="I50" s="4"/>
      <c r="J50" s="6">
        <v>160</v>
      </c>
      <c r="K50" s="6"/>
      <c r="L50" s="5">
        <f t="shared" si="3"/>
        <v>0</v>
      </c>
      <c r="M50" s="5">
        <f t="shared" si="4"/>
        <v>0</v>
      </c>
      <c r="N50" s="10"/>
      <c r="O50" s="5">
        <f t="shared" si="5"/>
        <v>0</v>
      </c>
    </row>
    <row r="51" spans="1:15" ht="75" x14ac:dyDescent="0.25">
      <c r="A51" s="4">
        <v>485</v>
      </c>
      <c r="B51" s="7"/>
      <c r="C51" s="7" t="s">
        <v>54</v>
      </c>
      <c r="D51" s="7" t="s">
        <v>570</v>
      </c>
      <c r="E51" s="7"/>
      <c r="F51" s="7"/>
      <c r="G51" s="7"/>
      <c r="H51" s="4" t="s">
        <v>18</v>
      </c>
      <c r="I51" s="4"/>
      <c r="J51" s="6">
        <v>20</v>
      </c>
      <c r="K51" s="6"/>
      <c r="L51" s="5">
        <f t="shared" si="3"/>
        <v>0</v>
      </c>
      <c r="M51" s="5">
        <f t="shared" si="4"/>
        <v>0</v>
      </c>
      <c r="N51" s="10"/>
      <c r="O51" s="5">
        <f t="shared" si="5"/>
        <v>0</v>
      </c>
    </row>
    <row r="52" spans="1:15" ht="75" x14ac:dyDescent="0.25">
      <c r="A52" s="4">
        <v>486</v>
      </c>
      <c r="B52" s="7"/>
      <c r="C52" s="7" t="s">
        <v>54</v>
      </c>
      <c r="D52" s="7" t="s">
        <v>571</v>
      </c>
      <c r="E52" s="7"/>
      <c r="F52" s="7"/>
      <c r="G52" s="7"/>
      <c r="H52" s="4" t="s">
        <v>18</v>
      </c>
      <c r="I52" s="4"/>
      <c r="J52" s="6">
        <v>60</v>
      </c>
      <c r="K52" s="6"/>
      <c r="L52" s="5">
        <f t="shared" si="3"/>
        <v>0</v>
      </c>
      <c r="M52" s="5">
        <f t="shared" si="4"/>
        <v>0</v>
      </c>
      <c r="N52" s="10"/>
      <c r="O52" s="5">
        <f t="shared" si="5"/>
        <v>0</v>
      </c>
    </row>
    <row r="53" spans="1:15" ht="75" x14ac:dyDescent="0.25">
      <c r="A53" s="4">
        <v>487</v>
      </c>
      <c r="B53" s="7"/>
      <c r="C53" s="7" t="s">
        <v>54</v>
      </c>
      <c r="D53" s="7" t="s">
        <v>572</v>
      </c>
      <c r="E53" s="7"/>
      <c r="F53" s="7"/>
      <c r="G53" s="7"/>
      <c r="H53" s="4" t="s">
        <v>18</v>
      </c>
      <c r="I53" s="4"/>
      <c r="J53" s="6">
        <v>25</v>
      </c>
      <c r="K53" s="6"/>
      <c r="L53" s="5">
        <f t="shared" si="3"/>
        <v>0</v>
      </c>
      <c r="M53" s="5">
        <f t="shared" si="4"/>
        <v>0</v>
      </c>
      <c r="N53" s="10"/>
      <c r="O53" s="5">
        <f t="shared" si="5"/>
        <v>0</v>
      </c>
    </row>
    <row r="54" spans="1:15" ht="75" x14ac:dyDescent="0.25">
      <c r="A54" s="4">
        <v>488</v>
      </c>
      <c r="B54" s="7"/>
      <c r="C54" s="7" t="s">
        <v>54</v>
      </c>
      <c r="D54" s="7" t="s">
        <v>573</v>
      </c>
      <c r="E54" s="7"/>
      <c r="F54" s="7"/>
      <c r="G54" s="7"/>
      <c r="H54" s="4" t="s">
        <v>18</v>
      </c>
      <c r="I54" s="4"/>
      <c r="J54" s="6">
        <v>100</v>
      </c>
      <c r="K54" s="6"/>
      <c r="L54" s="5">
        <f t="shared" si="3"/>
        <v>0</v>
      </c>
      <c r="M54" s="5">
        <f t="shared" si="4"/>
        <v>0</v>
      </c>
      <c r="N54" s="10"/>
      <c r="O54" s="5">
        <f t="shared" si="5"/>
        <v>0</v>
      </c>
    </row>
    <row r="55" spans="1:15" ht="75" x14ac:dyDescent="0.25">
      <c r="A55" s="4">
        <v>489</v>
      </c>
      <c r="B55" s="7"/>
      <c r="C55" s="7" t="s">
        <v>54</v>
      </c>
      <c r="D55" s="7" t="s">
        <v>574</v>
      </c>
      <c r="E55" s="7"/>
      <c r="F55" s="7"/>
      <c r="G55" s="7"/>
      <c r="H55" s="4" t="s">
        <v>18</v>
      </c>
      <c r="I55" s="4"/>
      <c r="J55" s="6">
        <v>140</v>
      </c>
      <c r="K55" s="6"/>
      <c r="L55" s="5">
        <f t="shared" si="3"/>
        <v>0</v>
      </c>
      <c r="M55" s="5">
        <f t="shared" si="4"/>
        <v>0</v>
      </c>
      <c r="N55" s="10"/>
      <c r="O55" s="5">
        <f t="shared" si="5"/>
        <v>0</v>
      </c>
    </row>
    <row r="56" spans="1:15" ht="75" x14ac:dyDescent="0.25">
      <c r="A56" s="4">
        <v>490</v>
      </c>
      <c r="B56" s="7"/>
      <c r="C56" s="7" t="s">
        <v>54</v>
      </c>
      <c r="D56" s="7" t="s">
        <v>575</v>
      </c>
      <c r="E56" s="7"/>
      <c r="F56" s="7"/>
      <c r="G56" s="7"/>
      <c r="H56" s="4" t="s">
        <v>18</v>
      </c>
      <c r="I56" s="4"/>
      <c r="J56" s="6">
        <v>150</v>
      </c>
      <c r="K56" s="6"/>
      <c r="L56" s="5">
        <f t="shared" si="3"/>
        <v>0</v>
      </c>
      <c r="M56" s="5">
        <f t="shared" si="4"/>
        <v>0</v>
      </c>
      <c r="N56" s="10"/>
      <c r="O56" s="5">
        <f t="shared" si="5"/>
        <v>0</v>
      </c>
    </row>
    <row r="57" spans="1:15" ht="75" x14ac:dyDescent="0.25">
      <c r="A57" s="4">
        <v>491</v>
      </c>
      <c r="B57" s="7"/>
      <c r="C57" s="7" t="s">
        <v>54</v>
      </c>
      <c r="D57" s="7" t="s">
        <v>576</v>
      </c>
      <c r="E57" s="7"/>
      <c r="F57" s="7"/>
      <c r="G57" s="7"/>
      <c r="H57" s="4" t="s">
        <v>18</v>
      </c>
      <c r="I57" s="4"/>
      <c r="J57" s="6">
        <v>20</v>
      </c>
      <c r="K57" s="6"/>
      <c r="L57" s="5">
        <f t="shared" si="3"/>
        <v>0</v>
      </c>
      <c r="M57" s="5">
        <f t="shared" si="4"/>
        <v>0</v>
      </c>
      <c r="N57" s="10"/>
      <c r="O57" s="5">
        <f t="shared" si="5"/>
        <v>0</v>
      </c>
    </row>
    <row r="58" spans="1:15" ht="75" x14ac:dyDescent="0.25">
      <c r="A58" s="4">
        <v>492</v>
      </c>
      <c r="B58" s="7"/>
      <c r="C58" s="7" t="s">
        <v>54</v>
      </c>
      <c r="D58" s="7" t="s">
        <v>577</v>
      </c>
      <c r="E58" s="7"/>
      <c r="F58" s="7"/>
      <c r="G58" s="7"/>
      <c r="H58" s="4" t="s">
        <v>18</v>
      </c>
      <c r="I58" s="4"/>
      <c r="J58" s="6">
        <v>120</v>
      </c>
      <c r="K58" s="6"/>
      <c r="L58" s="5">
        <f t="shared" si="3"/>
        <v>0</v>
      </c>
      <c r="M58" s="5">
        <f t="shared" si="4"/>
        <v>0</v>
      </c>
      <c r="N58" s="10"/>
      <c r="O58" s="5">
        <f t="shared" si="5"/>
        <v>0</v>
      </c>
    </row>
    <row r="59" spans="1:15" ht="75" x14ac:dyDescent="0.25">
      <c r="A59" s="4">
        <v>493</v>
      </c>
      <c r="B59" s="7"/>
      <c r="C59" s="7" t="s">
        <v>54</v>
      </c>
      <c r="D59" s="7" t="s">
        <v>578</v>
      </c>
      <c r="E59" s="7"/>
      <c r="F59" s="7"/>
      <c r="G59" s="7"/>
      <c r="H59" s="4" t="s">
        <v>18</v>
      </c>
      <c r="I59" s="4"/>
      <c r="J59" s="6">
        <v>20</v>
      </c>
      <c r="K59" s="6"/>
      <c r="L59" s="5">
        <f t="shared" si="3"/>
        <v>0</v>
      </c>
      <c r="M59" s="5">
        <f t="shared" si="4"/>
        <v>0</v>
      </c>
      <c r="N59" s="10"/>
      <c r="O59" s="5">
        <f t="shared" si="5"/>
        <v>0</v>
      </c>
    </row>
    <row r="60" spans="1:15" x14ac:dyDescent="0.25">
      <c r="I60" t="s">
        <v>52</v>
      </c>
      <c r="J60" s="5"/>
      <c r="K60" s="5"/>
      <c r="L60" s="5"/>
      <c r="M60" s="5">
        <f>SUM(M4:M59)</f>
        <v>0</v>
      </c>
      <c r="N60" s="11"/>
      <c r="O60" s="5">
        <f>SUM(O4:O59)</f>
        <v>0</v>
      </c>
    </row>
  </sheetData>
  <sheetProtection sheet="1"/>
  <pageMargins left="0.7" right="0.7" top="0.75" bottom="0.75" header="0.3" footer="0.3"/>
  <pageSetup paperSize="9" fitToHeight="0" orientation="landscape"/>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579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494</v>
      </c>
      <c r="B4" s="7"/>
      <c r="C4" s="7" t="s">
        <v>54</v>
      </c>
      <c r="D4" s="7" t="s">
        <v>580</v>
      </c>
      <c r="E4" s="7"/>
      <c r="F4" s="7"/>
      <c r="G4" s="7"/>
      <c r="H4" s="4" t="s">
        <v>18</v>
      </c>
      <c r="I4" s="4"/>
      <c r="J4" s="6">
        <v>20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581</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495</v>
      </c>
      <c r="B4" s="7"/>
      <c r="C4" s="7" t="s">
        <v>54</v>
      </c>
      <c r="D4" s="7" t="s">
        <v>582</v>
      </c>
      <c r="E4" s="7"/>
      <c r="F4" s="7"/>
      <c r="G4" s="7"/>
      <c r="H4" s="4" t="s">
        <v>18</v>
      </c>
      <c r="I4" s="4"/>
      <c r="J4" s="6">
        <v>10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583</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496</v>
      </c>
      <c r="B4" s="7"/>
      <c r="C4" s="7" t="s">
        <v>54</v>
      </c>
      <c r="D4" s="7" t="s">
        <v>584</v>
      </c>
      <c r="E4" s="7"/>
      <c r="F4" s="7"/>
      <c r="G4" s="7"/>
      <c r="H4" s="4" t="s">
        <v>18</v>
      </c>
      <c r="I4" s="4"/>
      <c r="J4" s="6">
        <v>10</v>
      </c>
      <c r="K4" s="6"/>
      <c r="L4" s="5">
        <f>ROUND(K4*((100+N4)/100),2)</f>
        <v>0</v>
      </c>
      <c r="M4" s="5">
        <f>J4*K4</f>
        <v>0</v>
      </c>
      <c r="N4" s="10"/>
      <c r="O4" s="5">
        <f>J4*L4</f>
        <v>0</v>
      </c>
    </row>
    <row r="5" spans="1:15" ht="75" x14ac:dyDescent="0.25">
      <c r="A5" s="4">
        <v>497</v>
      </c>
      <c r="B5" s="7"/>
      <c r="C5" s="7" t="s">
        <v>54</v>
      </c>
      <c r="D5" s="7" t="s">
        <v>585</v>
      </c>
      <c r="E5" s="7"/>
      <c r="F5" s="7"/>
      <c r="G5" s="7"/>
      <c r="H5" s="4" t="s">
        <v>18</v>
      </c>
      <c r="I5" s="4"/>
      <c r="J5" s="6">
        <v>10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586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498</v>
      </c>
      <c r="B4" s="7"/>
      <c r="C4" s="7" t="s">
        <v>54</v>
      </c>
      <c r="D4" s="7" t="s">
        <v>587</v>
      </c>
      <c r="E4" s="7"/>
      <c r="F4" s="7"/>
      <c r="G4" s="7"/>
      <c r="H4" s="4" t="s">
        <v>18</v>
      </c>
      <c r="I4" s="4"/>
      <c r="J4" s="6">
        <v>24</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98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72</v>
      </c>
      <c r="B4" s="7"/>
      <c r="C4" s="7" t="s">
        <v>49</v>
      </c>
      <c r="D4" s="7" t="s">
        <v>99</v>
      </c>
      <c r="E4" s="7"/>
      <c r="F4" s="7"/>
      <c r="G4" s="7"/>
      <c r="H4" s="4" t="s">
        <v>18</v>
      </c>
      <c r="I4" s="4"/>
      <c r="J4" s="6">
        <v>150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588</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499</v>
      </c>
      <c r="B4" s="7"/>
      <c r="C4" s="7" t="s">
        <v>49</v>
      </c>
      <c r="D4" s="7" t="s">
        <v>589</v>
      </c>
      <c r="E4" s="7"/>
      <c r="F4" s="7"/>
      <c r="G4" s="7"/>
      <c r="H4" s="4" t="s">
        <v>18</v>
      </c>
      <c r="I4" s="4"/>
      <c r="J4" s="6">
        <v>12</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105" x14ac:dyDescent="0.25">
      <c r="A4" s="4">
        <v>500</v>
      </c>
      <c r="B4" s="7"/>
      <c r="C4" s="7" t="s">
        <v>54</v>
      </c>
      <c r="D4" s="7" t="s">
        <v>591</v>
      </c>
      <c r="E4" s="7"/>
      <c r="F4" s="7"/>
      <c r="G4" s="7"/>
      <c r="H4" s="4" t="s">
        <v>18</v>
      </c>
      <c r="I4" s="4"/>
      <c r="J4" s="6">
        <v>24</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501</v>
      </c>
      <c r="B4" s="7"/>
      <c r="C4" s="7" t="s">
        <v>54</v>
      </c>
      <c r="D4" s="7" t="s">
        <v>593</v>
      </c>
      <c r="E4" s="7"/>
      <c r="F4" s="7"/>
      <c r="G4" s="7"/>
      <c r="H4" s="4" t="s">
        <v>18</v>
      </c>
      <c r="I4" s="4"/>
      <c r="J4" s="6">
        <v>80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594</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502</v>
      </c>
      <c r="B4" s="7"/>
      <c r="C4" s="7" t="s">
        <v>54</v>
      </c>
      <c r="D4" s="7" t="s">
        <v>595</v>
      </c>
      <c r="E4" s="7"/>
      <c r="F4" s="7"/>
      <c r="G4" s="7"/>
      <c r="H4" s="4" t="s">
        <v>18</v>
      </c>
      <c r="I4" s="4"/>
      <c r="J4" s="6">
        <v>140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pageSetUpPr fitToPage="1"/>
  </sheetPr>
  <dimension ref="A1:O6"/>
  <sheetViews>
    <sheetView workbookViewId="0">
      <selection activeCell="N6" sqref="N6"/>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596</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503</v>
      </c>
      <c r="B4" s="7"/>
      <c r="C4" s="7" t="s">
        <v>54</v>
      </c>
      <c r="D4" s="7" t="s">
        <v>597</v>
      </c>
      <c r="E4" s="7"/>
      <c r="F4" s="7"/>
      <c r="G4" s="7"/>
      <c r="H4" s="4" t="s">
        <v>18</v>
      </c>
      <c r="I4" s="4"/>
      <c r="J4" s="6">
        <v>80</v>
      </c>
      <c r="K4" s="6"/>
      <c r="L4" s="5">
        <f>ROUND(K4*((100+N4)/100),2)</f>
        <v>0</v>
      </c>
      <c r="M4" s="5">
        <f>J4*K4</f>
        <v>0</v>
      </c>
      <c r="N4" s="10"/>
      <c r="O4" s="5">
        <f>J4*L4</f>
        <v>0</v>
      </c>
    </row>
    <row r="5" spans="1:15" ht="75" x14ac:dyDescent="0.25">
      <c r="A5" s="4">
        <v>504</v>
      </c>
      <c r="B5" s="7"/>
      <c r="C5" s="7" t="s">
        <v>54</v>
      </c>
      <c r="D5" s="7" t="s">
        <v>598</v>
      </c>
      <c r="E5" s="7"/>
      <c r="F5" s="7"/>
      <c r="G5" s="7"/>
      <c r="H5" s="4" t="s">
        <v>18</v>
      </c>
      <c r="I5" s="4"/>
      <c r="J5" s="6">
        <v>100</v>
      </c>
      <c r="K5" s="6"/>
      <c r="L5" s="5">
        <f>ROUND(K5*((100+N5)/100),2)</f>
        <v>0</v>
      </c>
      <c r="M5" s="5">
        <f>J5*K5</f>
        <v>0</v>
      </c>
      <c r="N5" s="10"/>
      <c r="O5" s="5">
        <f>J5*L5</f>
        <v>0</v>
      </c>
    </row>
    <row r="6" spans="1:15" x14ac:dyDescent="0.25">
      <c r="I6" t="s">
        <v>52</v>
      </c>
      <c r="J6" s="5"/>
      <c r="K6" s="5"/>
      <c r="L6" s="5"/>
      <c r="M6" s="5">
        <f>SUM(M4:M5)</f>
        <v>0</v>
      </c>
      <c r="N6" s="11"/>
      <c r="O6" s="5">
        <f>SUM(O4:O5)</f>
        <v>0</v>
      </c>
    </row>
  </sheetData>
  <sheetProtection sheet="1"/>
  <pageMargins left="0.7" right="0.7" top="0.75" bottom="0.75" header="0.3" footer="0.3"/>
  <pageSetup paperSize="9" fitToHeight="0" orientation="landscape"/>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pageSetUpPr fitToPage="1"/>
  </sheetPr>
  <dimension ref="A1:O24"/>
  <sheetViews>
    <sheetView workbookViewId="0">
      <selection activeCell="N24" sqref="N24"/>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599</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505</v>
      </c>
      <c r="B4" s="7"/>
      <c r="C4" s="7" t="s">
        <v>54</v>
      </c>
      <c r="D4" s="7" t="s">
        <v>600</v>
      </c>
      <c r="E4" s="7"/>
      <c r="F4" s="7"/>
      <c r="G4" s="7"/>
      <c r="H4" s="4" t="s">
        <v>18</v>
      </c>
      <c r="I4" s="4"/>
      <c r="J4" s="6">
        <v>10</v>
      </c>
      <c r="K4" s="6"/>
      <c r="L4" s="5">
        <f t="shared" ref="L4:L23" si="0">ROUND(K4*((100+N4)/100),2)</f>
        <v>0</v>
      </c>
      <c r="M4" s="5">
        <f t="shared" ref="M4:M23" si="1">J4*K4</f>
        <v>0</v>
      </c>
      <c r="N4" s="10"/>
      <c r="O4" s="5">
        <f t="shared" ref="O4:O23" si="2">J4*L4</f>
        <v>0</v>
      </c>
    </row>
    <row r="5" spans="1:15" ht="75" x14ac:dyDescent="0.25">
      <c r="A5" s="4">
        <v>506</v>
      </c>
      <c r="B5" s="7"/>
      <c r="C5" s="7" t="s">
        <v>54</v>
      </c>
      <c r="D5" s="7" t="s">
        <v>601</v>
      </c>
      <c r="E5" s="7"/>
      <c r="F5" s="7"/>
      <c r="G5" s="7"/>
      <c r="H5" s="4" t="s">
        <v>18</v>
      </c>
      <c r="I5" s="4"/>
      <c r="J5" s="6">
        <v>20</v>
      </c>
      <c r="K5" s="6"/>
      <c r="L5" s="5">
        <f t="shared" si="0"/>
        <v>0</v>
      </c>
      <c r="M5" s="5">
        <f t="shared" si="1"/>
        <v>0</v>
      </c>
      <c r="N5" s="10"/>
      <c r="O5" s="5">
        <f t="shared" si="2"/>
        <v>0</v>
      </c>
    </row>
    <row r="6" spans="1:15" ht="75" x14ac:dyDescent="0.25">
      <c r="A6" s="4">
        <v>507</v>
      </c>
      <c r="B6" s="7"/>
      <c r="C6" s="7" t="s">
        <v>54</v>
      </c>
      <c r="D6" s="7" t="s">
        <v>602</v>
      </c>
      <c r="E6" s="7"/>
      <c r="F6" s="7"/>
      <c r="G6" s="7"/>
      <c r="H6" s="4" t="s">
        <v>18</v>
      </c>
      <c r="I6" s="4"/>
      <c r="J6" s="6">
        <v>50</v>
      </c>
      <c r="K6" s="6"/>
      <c r="L6" s="5">
        <f t="shared" si="0"/>
        <v>0</v>
      </c>
      <c r="M6" s="5">
        <f t="shared" si="1"/>
        <v>0</v>
      </c>
      <c r="N6" s="10"/>
      <c r="O6" s="5">
        <f t="shared" si="2"/>
        <v>0</v>
      </c>
    </row>
    <row r="7" spans="1:15" ht="75" x14ac:dyDescent="0.25">
      <c r="A7" s="4">
        <v>508</v>
      </c>
      <c r="B7" s="7"/>
      <c r="C7" s="7" t="s">
        <v>54</v>
      </c>
      <c r="D7" s="7" t="s">
        <v>603</v>
      </c>
      <c r="E7" s="7"/>
      <c r="F7" s="7"/>
      <c r="G7" s="7"/>
      <c r="H7" s="4" t="s">
        <v>18</v>
      </c>
      <c r="I7" s="4"/>
      <c r="J7" s="6">
        <v>150</v>
      </c>
      <c r="K7" s="6"/>
      <c r="L7" s="5">
        <f t="shared" si="0"/>
        <v>0</v>
      </c>
      <c r="M7" s="5">
        <f t="shared" si="1"/>
        <v>0</v>
      </c>
      <c r="N7" s="10"/>
      <c r="O7" s="5">
        <f t="shared" si="2"/>
        <v>0</v>
      </c>
    </row>
    <row r="8" spans="1:15" ht="75" x14ac:dyDescent="0.25">
      <c r="A8" s="4">
        <v>509</v>
      </c>
      <c r="B8" s="7"/>
      <c r="C8" s="7" t="s">
        <v>54</v>
      </c>
      <c r="D8" s="7" t="s">
        <v>604</v>
      </c>
      <c r="E8" s="7"/>
      <c r="F8" s="7"/>
      <c r="G8" s="7"/>
      <c r="H8" s="4" t="s">
        <v>18</v>
      </c>
      <c r="I8" s="4"/>
      <c r="J8" s="6">
        <v>5</v>
      </c>
      <c r="K8" s="6"/>
      <c r="L8" s="5">
        <f t="shared" si="0"/>
        <v>0</v>
      </c>
      <c r="M8" s="5">
        <f t="shared" si="1"/>
        <v>0</v>
      </c>
      <c r="N8" s="10"/>
      <c r="O8" s="5">
        <f t="shared" si="2"/>
        <v>0</v>
      </c>
    </row>
    <row r="9" spans="1:15" ht="75" x14ac:dyDescent="0.25">
      <c r="A9" s="4">
        <v>510</v>
      </c>
      <c r="B9" s="7"/>
      <c r="C9" s="7" t="s">
        <v>54</v>
      </c>
      <c r="D9" s="7" t="s">
        <v>605</v>
      </c>
      <c r="E9" s="7"/>
      <c r="F9" s="7"/>
      <c r="G9" s="7"/>
      <c r="H9" s="4" t="s">
        <v>18</v>
      </c>
      <c r="I9" s="4"/>
      <c r="J9" s="6">
        <v>90</v>
      </c>
      <c r="K9" s="6"/>
      <c r="L9" s="5">
        <f t="shared" si="0"/>
        <v>0</v>
      </c>
      <c r="M9" s="5">
        <f t="shared" si="1"/>
        <v>0</v>
      </c>
      <c r="N9" s="10"/>
      <c r="O9" s="5">
        <f t="shared" si="2"/>
        <v>0</v>
      </c>
    </row>
    <row r="10" spans="1:15" ht="75" x14ac:dyDescent="0.25">
      <c r="A10" s="4">
        <v>511</v>
      </c>
      <c r="B10" s="7"/>
      <c r="C10" s="7" t="s">
        <v>54</v>
      </c>
      <c r="D10" s="7" t="s">
        <v>606</v>
      </c>
      <c r="E10" s="7"/>
      <c r="F10" s="7"/>
      <c r="G10" s="7"/>
      <c r="H10" s="4" t="s">
        <v>18</v>
      </c>
      <c r="I10" s="4"/>
      <c r="J10" s="6">
        <v>40</v>
      </c>
      <c r="K10" s="6"/>
      <c r="L10" s="5">
        <f t="shared" si="0"/>
        <v>0</v>
      </c>
      <c r="M10" s="5">
        <f t="shared" si="1"/>
        <v>0</v>
      </c>
      <c r="N10" s="10"/>
      <c r="O10" s="5">
        <f t="shared" si="2"/>
        <v>0</v>
      </c>
    </row>
    <row r="11" spans="1:15" ht="75" x14ac:dyDescent="0.25">
      <c r="A11" s="4">
        <v>512</v>
      </c>
      <c r="B11" s="7"/>
      <c r="C11" s="7" t="s">
        <v>54</v>
      </c>
      <c r="D11" s="7" t="s">
        <v>607</v>
      </c>
      <c r="E11" s="7"/>
      <c r="F11" s="7"/>
      <c r="G11" s="7"/>
      <c r="H11" s="4" t="s">
        <v>18</v>
      </c>
      <c r="I11" s="4"/>
      <c r="J11" s="6">
        <v>40</v>
      </c>
      <c r="K11" s="6"/>
      <c r="L11" s="5">
        <f t="shared" si="0"/>
        <v>0</v>
      </c>
      <c r="M11" s="5">
        <f t="shared" si="1"/>
        <v>0</v>
      </c>
      <c r="N11" s="10"/>
      <c r="O11" s="5">
        <f t="shared" si="2"/>
        <v>0</v>
      </c>
    </row>
    <row r="12" spans="1:15" ht="75" x14ac:dyDescent="0.25">
      <c r="A12" s="4">
        <v>513</v>
      </c>
      <c r="B12" s="7"/>
      <c r="C12" s="7" t="s">
        <v>54</v>
      </c>
      <c r="D12" s="7" t="s">
        <v>608</v>
      </c>
      <c r="E12" s="7"/>
      <c r="F12" s="7"/>
      <c r="G12" s="7"/>
      <c r="H12" s="4" t="s">
        <v>18</v>
      </c>
      <c r="I12" s="4"/>
      <c r="J12" s="6">
        <v>50</v>
      </c>
      <c r="K12" s="6"/>
      <c r="L12" s="5">
        <f t="shared" si="0"/>
        <v>0</v>
      </c>
      <c r="M12" s="5">
        <f t="shared" si="1"/>
        <v>0</v>
      </c>
      <c r="N12" s="10"/>
      <c r="O12" s="5">
        <f t="shared" si="2"/>
        <v>0</v>
      </c>
    </row>
    <row r="13" spans="1:15" ht="75" x14ac:dyDescent="0.25">
      <c r="A13" s="4">
        <v>514</v>
      </c>
      <c r="B13" s="7"/>
      <c r="C13" s="7" t="s">
        <v>54</v>
      </c>
      <c r="D13" s="7" t="s">
        <v>609</v>
      </c>
      <c r="E13" s="7"/>
      <c r="F13" s="7"/>
      <c r="G13" s="7"/>
      <c r="H13" s="4" t="s">
        <v>18</v>
      </c>
      <c r="I13" s="4"/>
      <c r="J13" s="6">
        <v>50</v>
      </c>
      <c r="K13" s="6"/>
      <c r="L13" s="5">
        <f t="shared" si="0"/>
        <v>0</v>
      </c>
      <c r="M13" s="5">
        <f t="shared" si="1"/>
        <v>0</v>
      </c>
      <c r="N13" s="10"/>
      <c r="O13" s="5">
        <f t="shared" si="2"/>
        <v>0</v>
      </c>
    </row>
    <row r="14" spans="1:15" ht="75" x14ac:dyDescent="0.25">
      <c r="A14" s="4">
        <v>515</v>
      </c>
      <c r="B14" s="7"/>
      <c r="C14" s="7" t="s">
        <v>54</v>
      </c>
      <c r="D14" s="7" t="s">
        <v>610</v>
      </c>
      <c r="E14" s="7"/>
      <c r="F14" s="7"/>
      <c r="G14" s="7"/>
      <c r="H14" s="4" t="s">
        <v>18</v>
      </c>
      <c r="I14" s="4"/>
      <c r="J14" s="6">
        <v>50</v>
      </c>
      <c r="K14" s="6"/>
      <c r="L14" s="5">
        <f t="shared" si="0"/>
        <v>0</v>
      </c>
      <c r="M14" s="5">
        <f t="shared" si="1"/>
        <v>0</v>
      </c>
      <c r="N14" s="10"/>
      <c r="O14" s="5">
        <f t="shared" si="2"/>
        <v>0</v>
      </c>
    </row>
    <row r="15" spans="1:15" ht="75" x14ac:dyDescent="0.25">
      <c r="A15" s="4">
        <v>516</v>
      </c>
      <c r="B15" s="7"/>
      <c r="C15" s="7" t="s">
        <v>54</v>
      </c>
      <c r="D15" s="7" t="s">
        <v>611</v>
      </c>
      <c r="E15" s="7"/>
      <c r="F15" s="7"/>
      <c r="G15" s="7"/>
      <c r="H15" s="4" t="s">
        <v>18</v>
      </c>
      <c r="I15" s="4"/>
      <c r="J15" s="6">
        <v>130</v>
      </c>
      <c r="K15" s="6"/>
      <c r="L15" s="5">
        <f t="shared" si="0"/>
        <v>0</v>
      </c>
      <c r="M15" s="5">
        <f t="shared" si="1"/>
        <v>0</v>
      </c>
      <c r="N15" s="10"/>
      <c r="O15" s="5">
        <f t="shared" si="2"/>
        <v>0</v>
      </c>
    </row>
    <row r="16" spans="1:15" ht="75" x14ac:dyDescent="0.25">
      <c r="A16" s="4">
        <v>517</v>
      </c>
      <c r="B16" s="7"/>
      <c r="C16" s="7" t="s">
        <v>54</v>
      </c>
      <c r="D16" s="7" t="s">
        <v>612</v>
      </c>
      <c r="E16" s="7"/>
      <c r="F16" s="7"/>
      <c r="G16" s="7"/>
      <c r="H16" s="4" t="s">
        <v>18</v>
      </c>
      <c r="I16" s="4"/>
      <c r="J16" s="6">
        <v>280</v>
      </c>
      <c r="K16" s="6"/>
      <c r="L16" s="5">
        <f t="shared" si="0"/>
        <v>0</v>
      </c>
      <c r="M16" s="5">
        <f t="shared" si="1"/>
        <v>0</v>
      </c>
      <c r="N16" s="10"/>
      <c r="O16" s="5">
        <f t="shared" si="2"/>
        <v>0</v>
      </c>
    </row>
    <row r="17" spans="1:15" ht="75" x14ac:dyDescent="0.25">
      <c r="A17" s="4">
        <v>518</v>
      </c>
      <c r="B17" s="7"/>
      <c r="C17" s="7" t="s">
        <v>54</v>
      </c>
      <c r="D17" s="7" t="s">
        <v>613</v>
      </c>
      <c r="E17" s="7"/>
      <c r="F17" s="7"/>
      <c r="G17" s="7"/>
      <c r="H17" s="4" t="s">
        <v>18</v>
      </c>
      <c r="I17" s="4"/>
      <c r="J17" s="6">
        <v>20</v>
      </c>
      <c r="K17" s="6"/>
      <c r="L17" s="5">
        <f t="shared" si="0"/>
        <v>0</v>
      </c>
      <c r="M17" s="5">
        <f t="shared" si="1"/>
        <v>0</v>
      </c>
      <c r="N17" s="10"/>
      <c r="O17" s="5">
        <f t="shared" si="2"/>
        <v>0</v>
      </c>
    </row>
    <row r="18" spans="1:15" ht="75" x14ac:dyDescent="0.25">
      <c r="A18" s="4">
        <v>519</v>
      </c>
      <c r="B18" s="7"/>
      <c r="C18" s="7" t="s">
        <v>54</v>
      </c>
      <c r="D18" s="7" t="s">
        <v>614</v>
      </c>
      <c r="E18" s="7"/>
      <c r="F18" s="7"/>
      <c r="G18" s="7"/>
      <c r="H18" s="4" t="s">
        <v>18</v>
      </c>
      <c r="I18" s="4"/>
      <c r="J18" s="6">
        <v>30</v>
      </c>
      <c r="K18" s="6"/>
      <c r="L18" s="5">
        <f t="shared" si="0"/>
        <v>0</v>
      </c>
      <c r="M18" s="5">
        <f t="shared" si="1"/>
        <v>0</v>
      </c>
      <c r="N18" s="10"/>
      <c r="O18" s="5">
        <f t="shared" si="2"/>
        <v>0</v>
      </c>
    </row>
    <row r="19" spans="1:15" ht="75" x14ac:dyDescent="0.25">
      <c r="A19" s="4">
        <v>520</v>
      </c>
      <c r="B19" s="7"/>
      <c r="C19" s="7" t="s">
        <v>54</v>
      </c>
      <c r="D19" s="7" t="s">
        <v>615</v>
      </c>
      <c r="E19" s="7"/>
      <c r="F19" s="7"/>
      <c r="G19" s="7"/>
      <c r="H19" s="4" t="s">
        <v>18</v>
      </c>
      <c r="I19" s="4"/>
      <c r="J19" s="6">
        <v>10</v>
      </c>
      <c r="K19" s="6"/>
      <c r="L19" s="5">
        <f t="shared" si="0"/>
        <v>0</v>
      </c>
      <c r="M19" s="5">
        <f t="shared" si="1"/>
        <v>0</v>
      </c>
      <c r="N19" s="10"/>
      <c r="O19" s="5">
        <f t="shared" si="2"/>
        <v>0</v>
      </c>
    </row>
    <row r="20" spans="1:15" ht="75" x14ac:dyDescent="0.25">
      <c r="A20" s="4">
        <v>521</v>
      </c>
      <c r="B20" s="7"/>
      <c r="C20" s="7" t="s">
        <v>54</v>
      </c>
      <c r="D20" s="7" t="s">
        <v>616</v>
      </c>
      <c r="E20" s="7"/>
      <c r="F20" s="7"/>
      <c r="G20" s="7"/>
      <c r="H20" s="4" t="s">
        <v>18</v>
      </c>
      <c r="I20" s="4"/>
      <c r="J20" s="6">
        <v>20</v>
      </c>
      <c r="K20" s="6"/>
      <c r="L20" s="5">
        <f t="shared" si="0"/>
        <v>0</v>
      </c>
      <c r="M20" s="5">
        <f t="shared" si="1"/>
        <v>0</v>
      </c>
      <c r="N20" s="10"/>
      <c r="O20" s="5">
        <f t="shared" si="2"/>
        <v>0</v>
      </c>
    </row>
    <row r="21" spans="1:15" ht="75" x14ac:dyDescent="0.25">
      <c r="A21" s="4">
        <v>522</v>
      </c>
      <c r="B21" s="7"/>
      <c r="C21" s="7" t="s">
        <v>54</v>
      </c>
      <c r="D21" s="7" t="s">
        <v>617</v>
      </c>
      <c r="E21" s="7"/>
      <c r="F21" s="7"/>
      <c r="G21" s="7"/>
      <c r="H21" s="4" t="s">
        <v>18</v>
      </c>
      <c r="I21" s="4"/>
      <c r="J21" s="6">
        <v>120</v>
      </c>
      <c r="K21" s="6"/>
      <c r="L21" s="5">
        <f t="shared" si="0"/>
        <v>0</v>
      </c>
      <c r="M21" s="5">
        <f t="shared" si="1"/>
        <v>0</v>
      </c>
      <c r="N21" s="10"/>
      <c r="O21" s="5">
        <f t="shared" si="2"/>
        <v>0</v>
      </c>
    </row>
    <row r="22" spans="1:15" ht="75" x14ac:dyDescent="0.25">
      <c r="A22" s="4">
        <v>523</v>
      </c>
      <c r="B22" s="7"/>
      <c r="C22" s="7" t="s">
        <v>54</v>
      </c>
      <c r="D22" s="7" t="s">
        <v>618</v>
      </c>
      <c r="E22" s="7"/>
      <c r="F22" s="7"/>
      <c r="G22" s="7"/>
      <c r="H22" s="4" t="s">
        <v>18</v>
      </c>
      <c r="I22" s="4"/>
      <c r="J22" s="6">
        <v>20</v>
      </c>
      <c r="K22" s="6"/>
      <c r="L22" s="5">
        <f t="shared" si="0"/>
        <v>0</v>
      </c>
      <c r="M22" s="5">
        <f t="shared" si="1"/>
        <v>0</v>
      </c>
      <c r="N22" s="10"/>
      <c r="O22" s="5">
        <f t="shared" si="2"/>
        <v>0</v>
      </c>
    </row>
    <row r="23" spans="1:15" ht="75" x14ac:dyDescent="0.25">
      <c r="A23" s="4">
        <v>524</v>
      </c>
      <c r="B23" s="7"/>
      <c r="C23" s="7" t="s">
        <v>54</v>
      </c>
      <c r="D23" s="7" t="s">
        <v>619</v>
      </c>
      <c r="E23" s="7"/>
      <c r="F23" s="7"/>
      <c r="G23" s="7"/>
      <c r="H23" s="4" t="s">
        <v>18</v>
      </c>
      <c r="I23" s="4"/>
      <c r="J23" s="6">
        <v>5</v>
      </c>
      <c r="K23" s="6"/>
      <c r="L23" s="5">
        <f t="shared" si="0"/>
        <v>0</v>
      </c>
      <c r="M23" s="5">
        <f t="shared" si="1"/>
        <v>0</v>
      </c>
      <c r="N23" s="10"/>
      <c r="O23" s="5">
        <f t="shared" si="2"/>
        <v>0</v>
      </c>
    </row>
    <row r="24" spans="1:15" x14ac:dyDescent="0.25">
      <c r="I24" t="s">
        <v>52</v>
      </c>
      <c r="J24" s="5"/>
      <c r="K24" s="5"/>
      <c r="L24" s="5"/>
      <c r="M24" s="5">
        <f>SUM(M4:M23)</f>
        <v>0</v>
      </c>
      <c r="N24" s="11"/>
      <c r="O24" s="5">
        <f>SUM(O4:O23)</f>
        <v>0</v>
      </c>
    </row>
  </sheetData>
  <sheetProtection sheet="1"/>
  <pageMargins left="0.7" right="0.7" top="0.75" bottom="0.75" header="0.3" footer="0.3"/>
  <pageSetup paperSize="9" fitToHeight="0" orientation="landscape"/>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B1"/>
  <sheetViews>
    <sheetView topLeftCell="C1" workbookViewId="0"/>
  </sheetViews>
  <sheetFormatPr defaultRowHeight="15" x14ac:dyDescent="0.25"/>
  <cols>
    <col min="1" max="2" width="9.140625" hidden="1"/>
  </cols>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100</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73</v>
      </c>
      <c r="B4" s="7"/>
      <c r="C4" s="7" t="s">
        <v>54</v>
      </c>
      <c r="D4" s="7" t="s">
        <v>101</v>
      </c>
      <c r="E4" s="7"/>
      <c r="F4" s="7"/>
      <c r="G4" s="7"/>
      <c r="H4" s="4" t="s">
        <v>18</v>
      </c>
      <c r="I4" s="4"/>
      <c r="J4" s="6">
        <v>10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5"/>
  <sheetViews>
    <sheetView workbookViewId="0">
      <selection activeCell="N5" sqref="N5"/>
    </sheetView>
  </sheetViews>
  <sheetFormatPr defaultRowHeight="15" x14ac:dyDescent="0.25"/>
  <cols>
    <col min="1" max="1" width="4.42578125" customWidth="1"/>
    <col min="2" max="2" width="15.7109375" customWidth="1"/>
    <col min="3" max="3" width="13.42578125" customWidth="1"/>
    <col min="4" max="4" width="58.42578125" customWidth="1"/>
    <col min="5" max="5" width="22.42578125" customWidth="1"/>
    <col min="6" max="6" width="27" customWidth="1"/>
    <col min="7" max="10" width="13.42578125" customWidth="1"/>
    <col min="11" max="12" width="15.7109375" customWidth="1"/>
    <col min="13" max="13" width="13.42578125" customWidth="1"/>
    <col min="14" max="14" width="9" style="12" customWidth="1"/>
    <col min="15" max="15" width="18" customWidth="1"/>
  </cols>
  <sheetData>
    <row r="1" spans="1:15" ht="18.75" x14ac:dyDescent="0.3">
      <c r="F1" s="1" t="s">
        <v>102</v>
      </c>
    </row>
    <row r="2" spans="1:15" ht="60" x14ac:dyDescent="0.25">
      <c r="A2" s="2" t="s">
        <v>1</v>
      </c>
      <c r="B2" s="2" t="s">
        <v>2</v>
      </c>
      <c r="C2" s="2" t="s">
        <v>3</v>
      </c>
      <c r="D2" s="2" t="s">
        <v>4</v>
      </c>
      <c r="E2" s="2" t="s">
        <v>5</v>
      </c>
      <c r="F2" s="2" t="s">
        <v>6</v>
      </c>
      <c r="G2" s="2" t="s">
        <v>7</v>
      </c>
      <c r="H2" s="2" t="s">
        <v>8</v>
      </c>
      <c r="I2" s="2" t="s">
        <v>9</v>
      </c>
      <c r="J2" s="2" t="s">
        <v>10</v>
      </c>
      <c r="K2" s="2" t="s">
        <v>11</v>
      </c>
      <c r="L2" s="2" t="s">
        <v>12</v>
      </c>
      <c r="M2" s="2" t="s">
        <v>13</v>
      </c>
      <c r="N2" s="8" t="s">
        <v>14</v>
      </c>
      <c r="O2" s="2" t="s">
        <v>15</v>
      </c>
    </row>
    <row r="3" spans="1:15" x14ac:dyDescent="0.25">
      <c r="A3" s="3">
        <v>1</v>
      </c>
      <c r="B3" s="3">
        <v>2</v>
      </c>
      <c r="C3" s="3">
        <v>3</v>
      </c>
      <c r="D3" s="3">
        <v>4</v>
      </c>
      <c r="E3" s="3">
        <v>5</v>
      </c>
      <c r="F3" s="3">
        <v>6</v>
      </c>
      <c r="G3" s="3">
        <v>7</v>
      </c>
      <c r="H3" s="3">
        <v>8</v>
      </c>
      <c r="I3" s="3">
        <v>9</v>
      </c>
      <c r="J3" s="3">
        <v>10</v>
      </c>
      <c r="K3" s="3">
        <v>11</v>
      </c>
      <c r="L3" s="3">
        <v>12</v>
      </c>
      <c r="M3" s="3">
        <v>13</v>
      </c>
      <c r="N3" s="9">
        <v>14</v>
      </c>
      <c r="O3" s="3">
        <v>15</v>
      </c>
    </row>
    <row r="4" spans="1:15" ht="75" x14ac:dyDescent="0.25">
      <c r="A4" s="4">
        <v>74</v>
      </c>
      <c r="B4" s="7"/>
      <c r="C4" s="7" t="s">
        <v>54</v>
      </c>
      <c r="D4" s="7" t="s">
        <v>103</v>
      </c>
      <c r="E4" s="7"/>
      <c r="F4" s="7"/>
      <c r="G4" s="7"/>
      <c r="H4" s="4" t="s">
        <v>18</v>
      </c>
      <c r="I4" s="4"/>
      <c r="J4" s="6">
        <v>1000</v>
      </c>
      <c r="K4" s="6"/>
      <c r="L4" s="5">
        <f>ROUND(K4*((100+N4)/100),2)</f>
        <v>0</v>
      </c>
      <c r="M4" s="5">
        <f>J4*K4</f>
        <v>0</v>
      </c>
      <c r="N4" s="10"/>
      <c r="O4" s="5">
        <f>J4*L4</f>
        <v>0</v>
      </c>
    </row>
    <row r="5" spans="1:15" x14ac:dyDescent="0.25">
      <c r="I5" t="s">
        <v>52</v>
      </c>
      <c r="J5" s="5"/>
      <c r="K5" s="5"/>
      <c r="L5" s="5"/>
      <c r="M5" s="5">
        <f>SUM(M4:M4)</f>
        <v>0</v>
      </c>
      <c r="N5" s="11"/>
      <c r="O5" s="5">
        <f>SUM(O4:O4)</f>
        <v>0</v>
      </c>
    </row>
  </sheetData>
  <sheetProtection sheet="1"/>
  <pageMargins left="0.7" right="0.7" top="0.75" bottom="0.75" header="0.3" footer="0.3"/>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76</vt:i4>
      </vt:variant>
    </vt:vector>
  </HeadingPairs>
  <TitlesOfParts>
    <vt:vector size="76" baseType="lpstr">
      <vt:lpstr>(P1) Substancje do receptury</vt:lpstr>
      <vt:lpstr>(P2) Enoksaparayna fiolka wiel</vt:lpstr>
      <vt:lpstr>(P3) Żywienie pozajelitowe</vt:lpstr>
      <vt:lpstr>(P4) Żywienie pozajelitowe now</vt:lpstr>
      <vt:lpstr>(P5) Dieta enteralna 1</vt:lpstr>
      <vt:lpstr>(P6) Dieta EN_ONS</vt:lpstr>
      <vt:lpstr>(P7) Mleko dla niemowląt</vt:lpstr>
      <vt:lpstr>(P8) Okskarbazepina</vt:lpstr>
      <vt:lpstr>(P9) Neostygmina</vt:lpstr>
      <vt:lpstr>(P10) Tyzanidyna</vt:lpstr>
      <vt:lpstr>(P11) Metotreksat</vt:lpstr>
      <vt:lpstr>(P12) Tenekteplaza</vt:lpstr>
      <vt:lpstr>(P13) Glukonian żelaza II</vt:lpstr>
      <vt:lpstr>(P14) Sitagliptyna</vt:lpstr>
      <vt:lpstr>(P15) Itopryd</vt:lpstr>
      <vt:lpstr>(P16) Kalcytrol</vt:lpstr>
      <vt:lpstr>(P17) Leki różne 1</vt:lpstr>
      <vt:lpstr>(P18) Preparat do płukania i p</vt:lpstr>
      <vt:lpstr>(P19) Sól sodowa wodoroburszty</vt:lpstr>
      <vt:lpstr>(P20) Strzykawki fabrycznie na</vt:lpstr>
      <vt:lpstr>(P21) Strzykawka do przepłukiw</vt:lpstr>
      <vt:lpstr>(P22) Leki różne 2</vt:lpstr>
      <vt:lpstr>(P23) Leki różne 3</vt:lpstr>
      <vt:lpstr>(P24) Leki różne 4</vt:lpstr>
      <vt:lpstr>(P25) Abirateron</vt:lpstr>
      <vt:lpstr>(P26) Doksylamina + pirydoksyn</vt:lpstr>
      <vt:lpstr>(P27) Ozanimod</vt:lpstr>
      <vt:lpstr>(P28) Chlorowodorek tiaminy</vt:lpstr>
      <vt:lpstr>(P29) Metamizol</vt:lpstr>
      <vt:lpstr>(P30) Pankreatyna</vt:lpstr>
      <vt:lpstr>(P31) Sulfathiazol silver</vt:lpstr>
      <vt:lpstr>(P32) Progesterone 200mg</vt:lpstr>
      <vt:lpstr>(P33) Capecytabina</vt:lpstr>
      <vt:lpstr>(P34) Fosfomycyna</vt:lpstr>
      <vt:lpstr>(P35) Leki na ośrodkowy układ </vt:lpstr>
      <vt:lpstr>(P36) Tietylperazyna</vt:lpstr>
      <vt:lpstr>(P37) Kwas ursodeoksycholowy</vt:lpstr>
      <vt:lpstr>(P38) Sakubitryl + walsartan</vt:lpstr>
      <vt:lpstr>(P39) Hydrocortison amp</vt:lpstr>
      <vt:lpstr>(P40) Ropiwakaina</vt:lpstr>
      <vt:lpstr>(P41) Lorazepam iv</vt:lpstr>
      <vt:lpstr>(P42) Ofatumumab</vt:lpstr>
      <vt:lpstr>(P43) Fulvestrant</vt:lpstr>
      <vt:lpstr>(P44) Lidocaina  żel urologicz</vt:lpstr>
      <vt:lpstr>(P45) Chlorsuccillin</vt:lpstr>
      <vt:lpstr>(P46) Aciclovirum  amp</vt:lpstr>
      <vt:lpstr>(P47) Leki różne 5</vt:lpstr>
      <vt:lpstr>(P48) Kwas lewofolinowy</vt:lpstr>
      <vt:lpstr>(P49) Nalbufina</vt:lpstr>
      <vt:lpstr>(P50) Bupiwakaina + epinefryna</vt:lpstr>
      <vt:lpstr>(P51) Typiracyl + triflurydyna</vt:lpstr>
      <vt:lpstr>(P52) Temozolomid</vt:lpstr>
      <vt:lpstr>(P53) Złożony preparat doustny</vt:lpstr>
      <vt:lpstr>(P54) Preparaty do higieniczne</vt:lpstr>
      <vt:lpstr>(P55) Dezynfekcja i pielęgnacj</vt:lpstr>
      <vt:lpstr>(P56) Preparaty do dezynfekcji</vt:lpstr>
      <vt:lpstr>(P57) Preparaty do higieniczne</vt:lpstr>
      <vt:lpstr>(P58) Darbopoetyna alfa</vt:lpstr>
      <vt:lpstr>(P59) Strzykawki fabrycznie na</vt:lpstr>
      <vt:lpstr>(P60) Opatrunki specjalistyczn</vt:lpstr>
      <vt:lpstr>(P61) Leki różne w postaci amp</vt:lpstr>
      <vt:lpstr>(P62) Preparat do wypełniania </vt:lpstr>
      <vt:lpstr>(P63) Beklometazon + Formotero</vt:lpstr>
      <vt:lpstr>(P64) Środki cieniujące</vt:lpstr>
      <vt:lpstr>(P65) Leki różne 6</vt:lpstr>
      <vt:lpstr>(P66) Makrogole 3350 stosowane</vt:lpstr>
      <vt:lpstr>(P67) Makrogole + simetykon</vt:lpstr>
      <vt:lpstr>(P68) Racekadotryl</vt:lpstr>
      <vt:lpstr>(P69) Megestrol</vt:lpstr>
      <vt:lpstr>(P70) Hipoalergiczny preparat </vt:lpstr>
      <vt:lpstr>(P71) Preparat do płukania jam</vt:lpstr>
      <vt:lpstr>(P72) Farycymab</vt:lpstr>
      <vt:lpstr>(P73) Glekaprewir + Pibrentasw</vt:lpstr>
      <vt:lpstr>(P74) Klozapina</vt:lpstr>
      <vt:lpstr>(P75) Leki różne 7</vt:lpstr>
      <vt:lpstr>Kryteria oceny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Katarzyna Jakimiec</cp:lastModifiedBy>
  <dcterms:created xsi:type="dcterms:W3CDTF">2026-03-23T10:07:58Z</dcterms:created>
  <dcterms:modified xsi:type="dcterms:W3CDTF">2026-03-23T10:09:10Z</dcterms:modified>
  <cp:category/>
</cp:coreProperties>
</file>