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27 26 Dostawa gazów medycznych\(2)Dokumentacja postepowania opublikowana w portalu w dniu wszczęcia\"/>
    </mc:Choice>
  </mc:AlternateContent>
  <xr:revisionPtr revIDLastSave="0" documentId="8_{B7B740CE-68D3-4939-B9BF-82F24ABFE0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P1) Dostawa gazów medycznych" sheetId="1" r:id="rId1"/>
  </sheets>
  <calcPr calcId="181029" forceFullCalc="1"/>
</workbook>
</file>

<file path=xl/calcChain.xml><?xml version="1.0" encoding="utf-8"?>
<calcChain xmlns="http://schemas.openxmlformats.org/spreadsheetml/2006/main">
  <c r="M33" i="1" l="1"/>
  <c r="L33" i="1"/>
  <c r="O33" i="1" s="1"/>
  <c r="M32" i="1"/>
  <c r="L32" i="1"/>
  <c r="O32" i="1" s="1"/>
  <c r="M31" i="1"/>
  <c r="L31" i="1"/>
  <c r="O31" i="1" s="1"/>
  <c r="M30" i="1"/>
  <c r="L30" i="1"/>
  <c r="O30" i="1" s="1"/>
  <c r="M29" i="1"/>
  <c r="L29" i="1"/>
  <c r="O29" i="1" s="1"/>
  <c r="M28" i="1"/>
  <c r="L28" i="1"/>
  <c r="O28" i="1" s="1"/>
  <c r="M27" i="1"/>
  <c r="L27" i="1"/>
  <c r="O27" i="1" s="1"/>
  <c r="M26" i="1"/>
  <c r="L26" i="1"/>
  <c r="O26" i="1" s="1"/>
  <c r="M25" i="1"/>
  <c r="L25" i="1"/>
  <c r="O25" i="1" s="1"/>
  <c r="M24" i="1"/>
  <c r="L24" i="1"/>
  <c r="O24" i="1" s="1"/>
  <c r="M23" i="1"/>
  <c r="L23" i="1"/>
  <c r="O23" i="1" s="1"/>
  <c r="O22" i="1"/>
  <c r="M22" i="1"/>
  <c r="L22" i="1"/>
  <c r="M21" i="1"/>
  <c r="L21" i="1"/>
  <c r="O21" i="1" s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O6" i="1"/>
  <c r="M6" i="1"/>
  <c r="L6" i="1"/>
  <c r="M5" i="1"/>
  <c r="L5" i="1"/>
  <c r="O5" i="1" s="1"/>
  <c r="M4" i="1"/>
  <c r="L4" i="1"/>
  <c r="O4" i="1" s="1"/>
  <c r="O34" i="1" l="1"/>
  <c r="M34" i="1"/>
</calcChain>
</file>

<file path=xl/sharedStrings.xml><?xml version="1.0" encoding="utf-8"?>
<sst xmlns="http://schemas.openxmlformats.org/spreadsheetml/2006/main" count="107" uniqueCount="50">
  <si>
    <t>(P1) Dostawa gazów medycznych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</si>
  <si>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</si>
  <si>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</si>
  <si>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</si>
  <si>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</si>
  <si>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</si>
  <si>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</si>
  <si>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</si>
  <si>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</si>
  <si>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</si>
  <si>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</si>
  <si>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</si>
  <si>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</si>
  <si>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</si>
  <si>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</si>
  <si>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</si>
  <si>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401.02.04.12 Gazy medyczne (tlen, azot i inne)  Gazy medyczne (tlen, azot i inne)</t>
  </si>
  <si>
    <t>Tlen medyczny ciekły
Wielkość opakowania (kg)</t>
  </si>
  <si>
    <t>kilogram</t>
  </si>
  <si>
    <t>Tlen medyczny sprężony butla 40 litrów stalowa
Wielkość opakowania (40 l)</t>
  </si>
  <si>
    <t>sztuka</t>
  </si>
  <si>
    <t>Transport  tlenu medycznego
Wielkość opakowania (kg)</t>
  </si>
  <si>
    <t>Tlen medyczny sprężony butla 10 litrów
Wielkość opakowania (10 l)</t>
  </si>
  <si>
    <t>Tlen medyczny sprężony butla 10 litrów (200 bar) z zaworem zintegrowanym
Wielkość opakowania (10 l)</t>
  </si>
  <si>
    <t>Tlen medyczny sprężony butla 8 litrów (200 bar) z zaworem zintegrowanym
Wielkość opakowania (8l)</t>
  </si>
  <si>
    <t>Tlen medyczny sprężony butla 5 litrów (200 bar) z zaworem zintegrowanym</t>
  </si>
  <si>
    <t>Tlen medyczny sprężony  butla 5 litrów ( butle lekkie)</t>
  </si>
  <si>
    <t>Tlen medyczny sprężony  butla 3 litry (butle lekkie)</t>
  </si>
  <si>
    <t>Tlen medyczny sprężony butla 2 litry</t>
  </si>
  <si>
    <t>Tlen medyczny sprężony butla 2 litry (200 bar) z zaworem zintegrowanym</t>
  </si>
  <si>
    <t>Tlen medyczny sprężony butla 2 litry (200 bar)  z zaworem zintegrowanym wyposazonym w cyfrowy wskaźnik przepływu i czasu</t>
  </si>
  <si>
    <t>Podtlenek azotu medycznego butla 10 litrów</t>
  </si>
  <si>
    <t>Dwutlenek węgla medyczny do laparoskopii butla 10 litrów</t>
  </si>
  <si>
    <t>Jednorazowe ustniki z zaworem do gazu wziewnego
Wielkość opakowania (100 szt)</t>
  </si>
  <si>
    <t>Acetylen techniczny butla 40 litrów (5kg)</t>
  </si>
  <si>
    <t>Tlen techniczny butla 40 litrów</t>
  </si>
  <si>
    <t>Dzierżawa butli gazów medycznych 360x365=131400 dni
(butlodzień)</t>
  </si>
  <si>
    <t>Dzierżawa butli gazów technicznych 12x 365 =4380
(butlodzień)</t>
  </si>
  <si>
    <t>Transport butli gazów medycznych (ilość dostaw)</t>
  </si>
  <si>
    <t>Argon butla 5 litrów</t>
  </si>
  <si>
    <t>Transport butli gazów technicznych (ilość dostaw).</t>
  </si>
  <si>
    <t>Dzierżawa butli gazów medycznych od 2l do 10l z zaworem zintegrowanym 260x365=94900
(butlodzień)</t>
  </si>
  <si>
    <t>Dzierżawa butli gazów medycznych  2 litry z zaworem zintegrowanym wyposażonym w cyfrowy wskaźnik przepływu i czasu  10x 365 = 3650
(butlodzień)</t>
  </si>
  <si>
    <t>Gaz medyczny sprężony do leczenia krótkotrwałego bólu o łagodnym lub umiarkowanym nasileniu,kiedy pożądany jest szybki początek i ustąpienie działania przeciwbólowego - podtlenek azotu 50% v/v i tlen 50% v/v .
Wielkość opakowania (10l)</t>
  </si>
  <si>
    <t>Dzierżawa butli gaz wziewny  12 x 365 = 4380
(butlodzień)</t>
  </si>
  <si>
    <t>Dzierżawa wózka do gazu wziewnego 4 x 365= 1460
(wózkodzień)</t>
  </si>
  <si>
    <t>Zawór dozujący do butli z gazem wziewnym 4 x 36 5= 1460
(zaworodzień)</t>
  </si>
  <si>
    <t>Powietrze medyczne OXIN butla 5 l (powietrze  medyczne)</t>
  </si>
  <si>
    <t>Dzierżawa butli powietrze medyczne OXIN 5l ( 16 szt x 365 =5840)
(butlodzień)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</si>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</sst>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workbookViewId="0">
      <selection activeCell="N34" sqref="N3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2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600000</v>
      </c>
      <c r="K4" s="6"/>
      <c r="L4" s="5">
        <f t="shared" ref="L4:L33" si="0">ROUND(K4*((100+N4)/100),2)</f>
        <v>0</v>
      </c>
      <c r="M4" s="5">
        <f t="shared" ref="M4:M33" si="1">J4*K4</f>
        <v>0</v>
      </c>
      <c r="N4" s="10"/>
      <c r="O4" s="5">
        <f t="shared" ref="O4:O33" si="2">J4*L4</f>
        <v>0</v>
      </c>
    </row>
    <row r="5" spans="1:15" ht="120" x14ac:dyDescent="0.25">
      <c r="A5" s="4">
        <v>2</v>
      </c>
      <c r="B5" s="7"/>
      <c r="C5" s="7" t="s">
        <v>16</v>
      </c>
      <c r="D5" s="7" t="s">
        <v>19</v>
      </c>
      <c r="E5" s="7"/>
      <c r="F5" s="7"/>
      <c r="G5" s="7"/>
      <c r="H5" s="4" t="s">
        <v>20</v>
      </c>
      <c r="I5" s="4"/>
      <c r="J5" s="6">
        <v>400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120" x14ac:dyDescent="0.25">
      <c r="A6" s="4">
        <v>3</v>
      </c>
      <c r="B6" s="7"/>
      <c r="C6" s="7" t="s">
        <v>16</v>
      </c>
      <c r="D6" s="7" t="s">
        <v>21</v>
      </c>
      <c r="E6" s="7"/>
      <c r="F6" s="7"/>
      <c r="G6" s="7"/>
      <c r="H6" s="4" t="s">
        <v>20</v>
      </c>
      <c r="I6" s="4"/>
      <c r="J6" s="6">
        <v>600000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120" x14ac:dyDescent="0.25">
      <c r="A7" s="4">
        <v>4</v>
      </c>
      <c r="B7" s="7"/>
      <c r="C7" s="7" t="s">
        <v>16</v>
      </c>
      <c r="D7" s="7" t="s">
        <v>22</v>
      </c>
      <c r="E7" s="7"/>
      <c r="F7" s="7"/>
      <c r="G7" s="7"/>
      <c r="H7" s="4" t="s">
        <v>20</v>
      </c>
      <c r="I7" s="4"/>
      <c r="J7" s="6">
        <v>700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120" x14ac:dyDescent="0.25">
      <c r="A8" s="4">
        <v>5</v>
      </c>
      <c r="B8" s="7"/>
      <c r="C8" s="7" t="s">
        <v>16</v>
      </c>
      <c r="D8" s="7" t="s">
        <v>23</v>
      </c>
      <c r="E8" s="7"/>
      <c r="F8" s="7"/>
      <c r="G8" s="7"/>
      <c r="H8" s="4" t="s">
        <v>20</v>
      </c>
      <c r="I8" s="4"/>
      <c r="J8" s="6">
        <v>100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120" x14ac:dyDescent="0.25">
      <c r="A9" s="4">
        <v>6</v>
      </c>
      <c r="B9" s="7"/>
      <c r="C9" s="7" t="s">
        <v>16</v>
      </c>
      <c r="D9" s="7" t="s">
        <v>24</v>
      </c>
      <c r="E9" s="7"/>
      <c r="F9" s="7"/>
      <c r="G9" s="7"/>
      <c r="H9" s="4" t="s">
        <v>20</v>
      </c>
      <c r="I9" s="4"/>
      <c r="J9" s="6">
        <v>200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120" x14ac:dyDescent="0.25">
      <c r="A10" s="4">
        <v>7</v>
      </c>
      <c r="B10" s="7"/>
      <c r="C10" s="7" t="s">
        <v>16</v>
      </c>
      <c r="D10" s="7" t="s">
        <v>25</v>
      </c>
      <c r="E10" s="7"/>
      <c r="F10" s="7"/>
      <c r="G10" s="7"/>
      <c r="H10" s="4" t="s">
        <v>20</v>
      </c>
      <c r="I10" s="4"/>
      <c r="J10" s="6">
        <v>300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120" x14ac:dyDescent="0.25">
      <c r="A11" s="4">
        <v>8</v>
      </c>
      <c r="B11" s="7"/>
      <c r="C11" s="7" t="s">
        <v>16</v>
      </c>
      <c r="D11" s="7" t="s">
        <v>26</v>
      </c>
      <c r="E11" s="7"/>
      <c r="F11" s="7"/>
      <c r="G11" s="7"/>
      <c r="H11" s="4" t="s">
        <v>20</v>
      </c>
      <c r="I11" s="4"/>
      <c r="J11" s="6">
        <v>30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120" x14ac:dyDescent="0.25">
      <c r="A12" s="4">
        <v>9</v>
      </c>
      <c r="B12" s="7"/>
      <c r="C12" s="7" t="s">
        <v>16</v>
      </c>
      <c r="D12" s="7" t="s">
        <v>27</v>
      </c>
      <c r="E12" s="7"/>
      <c r="F12" s="7"/>
      <c r="G12" s="7"/>
      <c r="H12" s="4" t="s">
        <v>20</v>
      </c>
      <c r="I12" s="4"/>
      <c r="J12" s="6">
        <v>110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120" x14ac:dyDescent="0.25">
      <c r="A13" s="4">
        <v>10</v>
      </c>
      <c r="B13" s="7"/>
      <c r="C13" s="7" t="s">
        <v>16</v>
      </c>
      <c r="D13" s="7" t="s">
        <v>28</v>
      </c>
      <c r="E13" s="7"/>
      <c r="F13" s="7"/>
      <c r="G13" s="7"/>
      <c r="H13" s="4" t="s">
        <v>20</v>
      </c>
      <c r="I13" s="4"/>
      <c r="J13" s="6">
        <v>110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120" x14ac:dyDescent="0.25">
      <c r="A14" s="4">
        <v>11</v>
      </c>
      <c r="B14" s="7"/>
      <c r="C14" s="7" t="s">
        <v>16</v>
      </c>
      <c r="D14" s="7" t="s">
        <v>29</v>
      </c>
      <c r="E14" s="7"/>
      <c r="F14" s="7"/>
      <c r="G14" s="7"/>
      <c r="H14" s="4" t="s">
        <v>20</v>
      </c>
      <c r="I14" s="4"/>
      <c r="J14" s="6">
        <v>600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120" x14ac:dyDescent="0.25">
      <c r="A15" s="4">
        <v>12</v>
      </c>
      <c r="B15" s="7"/>
      <c r="C15" s="7" t="s">
        <v>16</v>
      </c>
      <c r="D15" s="7" t="s">
        <v>30</v>
      </c>
      <c r="E15" s="7"/>
      <c r="F15" s="7"/>
      <c r="G15" s="7"/>
      <c r="H15" s="4" t="s">
        <v>20</v>
      </c>
      <c r="I15" s="4"/>
      <c r="J15" s="6">
        <v>100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120" x14ac:dyDescent="0.25">
      <c r="A16" s="4">
        <v>13</v>
      </c>
      <c r="B16" s="7"/>
      <c r="C16" s="7" t="s">
        <v>16</v>
      </c>
      <c r="D16" s="7" t="s">
        <v>31</v>
      </c>
      <c r="E16" s="7"/>
      <c r="F16" s="7"/>
      <c r="G16" s="7"/>
      <c r="H16" s="4" t="s">
        <v>18</v>
      </c>
      <c r="I16" s="4"/>
      <c r="J16" s="6">
        <v>4400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120" x14ac:dyDescent="0.25">
      <c r="A17" s="4">
        <v>14</v>
      </c>
      <c r="B17" s="7"/>
      <c r="C17" s="7" t="s">
        <v>16</v>
      </c>
      <c r="D17" s="7" t="s">
        <v>32</v>
      </c>
      <c r="E17" s="7"/>
      <c r="F17" s="7"/>
      <c r="G17" s="7"/>
      <c r="H17" s="4" t="s">
        <v>20</v>
      </c>
      <c r="I17" s="4"/>
      <c r="J17" s="6">
        <v>200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120" x14ac:dyDescent="0.25">
      <c r="A18" s="4">
        <v>15</v>
      </c>
      <c r="B18" s="7"/>
      <c r="C18" s="7" t="s">
        <v>16</v>
      </c>
      <c r="D18" s="7" t="s">
        <v>33</v>
      </c>
      <c r="E18" s="7"/>
      <c r="F18" s="7"/>
      <c r="G18" s="7"/>
      <c r="H18" s="4" t="s">
        <v>20</v>
      </c>
      <c r="I18" s="4"/>
      <c r="J18" s="6">
        <v>400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120" x14ac:dyDescent="0.25">
      <c r="A19" s="4">
        <v>16</v>
      </c>
      <c r="B19" s="7"/>
      <c r="C19" s="7" t="s">
        <v>16</v>
      </c>
      <c r="D19" s="7" t="s">
        <v>34</v>
      </c>
      <c r="E19" s="7"/>
      <c r="F19" s="7"/>
      <c r="G19" s="7"/>
      <c r="H19" s="4" t="s">
        <v>20</v>
      </c>
      <c r="I19" s="4"/>
      <c r="J19" s="6">
        <v>8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120" x14ac:dyDescent="0.25">
      <c r="A20" s="4">
        <v>17</v>
      </c>
      <c r="B20" s="7"/>
      <c r="C20" s="7" t="s">
        <v>16</v>
      </c>
      <c r="D20" s="7" t="s">
        <v>35</v>
      </c>
      <c r="E20" s="7"/>
      <c r="F20" s="7"/>
      <c r="G20" s="7"/>
      <c r="H20" s="4" t="s">
        <v>20</v>
      </c>
      <c r="I20" s="4"/>
      <c r="J20" s="6">
        <v>12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120" x14ac:dyDescent="0.25">
      <c r="A21" s="4">
        <v>18</v>
      </c>
      <c r="B21" s="7"/>
      <c r="C21" s="7" t="s">
        <v>16</v>
      </c>
      <c r="D21" s="7" t="s">
        <v>36</v>
      </c>
      <c r="E21" s="7"/>
      <c r="F21" s="7"/>
      <c r="G21" s="7"/>
      <c r="H21" s="4" t="s">
        <v>20</v>
      </c>
      <c r="I21" s="4"/>
      <c r="J21" s="6">
        <v>131400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120" x14ac:dyDescent="0.25">
      <c r="A22" s="4">
        <v>19</v>
      </c>
      <c r="B22" s="7"/>
      <c r="C22" s="7" t="s">
        <v>16</v>
      </c>
      <c r="D22" s="7" t="s">
        <v>37</v>
      </c>
      <c r="E22" s="7"/>
      <c r="F22" s="7"/>
      <c r="G22" s="7"/>
      <c r="H22" s="4" t="s">
        <v>20</v>
      </c>
      <c r="I22" s="4"/>
      <c r="J22" s="6">
        <v>4380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120" x14ac:dyDescent="0.25">
      <c r="A23" s="4">
        <v>20</v>
      </c>
      <c r="B23" s="7"/>
      <c r="C23" s="7" t="s">
        <v>16</v>
      </c>
      <c r="D23" s="7" t="s">
        <v>38</v>
      </c>
      <c r="E23" s="7"/>
      <c r="F23" s="7"/>
      <c r="G23" s="7"/>
      <c r="H23" s="4" t="s">
        <v>20</v>
      </c>
      <c r="I23" s="4"/>
      <c r="J23" s="6">
        <v>50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120" x14ac:dyDescent="0.25">
      <c r="A24" s="4">
        <v>21</v>
      </c>
      <c r="B24" s="7"/>
      <c r="C24" s="7" t="s">
        <v>16</v>
      </c>
      <c r="D24" s="7" t="s">
        <v>39</v>
      </c>
      <c r="E24" s="7"/>
      <c r="F24" s="7"/>
      <c r="G24" s="7"/>
      <c r="H24" s="4" t="s">
        <v>20</v>
      </c>
      <c r="I24" s="4"/>
      <c r="J24" s="6">
        <v>4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120" x14ac:dyDescent="0.25">
      <c r="A25" s="4">
        <v>22</v>
      </c>
      <c r="B25" s="7"/>
      <c r="C25" s="7" t="s">
        <v>16</v>
      </c>
      <c r="D25" s="7" t="s">
        <v>40</v>
      </c>
      <c r="E25" s="7"/>
      <c r="F25" s="7"/>
      <c r="G25" s="7"/>
      <c r="H25" s="4" t="s">
        <v>20</v>
      </c>
      <c r="I25" s="4"/>
      <c r="J25" s="6">
        <v>12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120" x14ac:dyDescent="0.25">
      <c r="A26" s="4">
        <v>23</v>
      </c>
      <c r="B26" s="7"/>
      <c r="C26" s="7" t="s">
        <v>16</v>
      </c>
      <c r="D26" s="7" t="s">
        <v>41</v>
      </c>
      <c r="E26" s="7"/>
      <c r="F26" s="7"/>
      <c r="G26" s="7"/>
      <c r="H26" s="4" t="s">
        <v>20</v>
      </c>
      <c r="I26" s="4"/>
      <c r="J26" s="6">
        <v>94900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120" x14ac:dyDescent="0.25">
      <c r="A27" s="4">
        <v>24</v>
      </c>
      <c r="B27" s="7"/>
      <c r="C27" s="7" t="s">
        <v>16</v>
      </c>
      <c r="D27" s="7" t="s">
        <v>42</v>
      </c>
      <c r="E27" s="7"/>
      <c r="F27" s="7"/>
      <c r="G27" s="7"/>
      <c r="H27" s="4" t="s">
        <v>20</v>
      </c>
      <c r="I27" s="4"/>
      <c r="J27" s="6">
        <v>3650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120" x14ac:dyDescent="0.25">
      <c r="A28" s="4">
        <v>25</v>
      </c>
      <c r="B28" s="7"/>
      <c r="C28" s="7" t="s">
        <v>16</v>
      </c>
      <c r="D28" s="7" t="s">
        <v>43</v>
      </c>
      <c r="E28" s="7"/>
      <c r="F28" s="7"/>
      <c r="G28" s="7"/>
      <c r="H28" s="4" t="s">
        <v>20</v>
      </c>
      <c r="I28" s="4"/>
      <c r="J28" s="6">
        <v>60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120" x14ac:dyDescent="0.25">
      <c r="A29" s="4">
        <v>26</v>
      </c>
      <c r="B29" s="7"/>
      <c r="C29" s="7" t="s">
        <v>16</v>
      </c>
      <c r="D29" s="7" t="s">
        <v>44</v>
      </c>
      <c r="E29" s="7"/>
      <c r="F29" s="7"/>
      <c r="G29" s="7"/>
      <c r="H29" s="4" t="s">
        <v>20</v>
      </c>
      <c r="I29" s="4"/>
      <c r="J29" s="6">
        <v>4380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120" x14ac:dyDescent="0.25">
      <c r="A30" s="4">
        <v>27</v>
      </c>
      <c r="B30" s="7"/>
      <c r="C30" s="7" t="s">
        <v>16</v>
      </c>
      <c r="D30" s="7" t="s">
        <v>45</v>
      </c>
      <c r="E30" s="7"/>
      <c r="F30" s="7"/>
      <c r="G30" s="7"/>
      <c r="H30" s="4" t="s">
        <v>20</v>
      </c>
      <c r="I30" s="4"/>
      <c r="J30" s="6">
        <v>1460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120" x14ac:dyDescent="0.25">
      <c r="A31" s="4">
        <v>28</v>
      </c>
      <c r="B31" s="7"/>
      <c r="C31" s="7" t="s">
        <v>16</v>
      </c>
      <c r="D31" s="7" t="s">
        <v>46</v>
      </c>
      <c r="E31" s="7"/>
      <c r="F31" s="7"/>
      <c r="G31" s="7"/>
      <c r="H31" s="4" t="s">
        <v>20</v>
      </c>
      <c r="I31" s="4"/>
      <c r="J31" s="6">
        <v>1460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ht="120" x14ac:dyDescent="0.25">
      <c r="A32" s="4">
        <v>29</v>
      </c>
      <c r="B32" s="7"/>
      <c r="C32" s="7" t="s">
        <v>16</v>
      </c>
      <c r="D32" s="7" t="s">
        <v>47</v>
      </c>
      <c r="E32" s="7"/>
      <c r="F32" s="7"/>
      <c r="G32" s="7"/>
      <c r="H32" s="4" t="s">
        <v>20</v>
      </c>
      <c r="I32" s="4"/>
      <c r="J32" s="6">
        <v>16</v>
      </c>
      <c r="K32" s="6"/>
      <c r="L32" s="5">
        <f t="shared" si="0"/>
        <v>0</v>
      </c>
      <c r="M32" s="5">
        <f t="shared" si="1"/>
        <v>0</v>
      </c>
      <c r="N32" s="10"/>
      <c r="O32" s="5">
        <f t="shared" si="2"/>
        <v>0</v>
      </c>
    </row>
    <row r="33" spans="1:15" ht="120" x14ac:dyDescent="0.25">
      <c r="A33" s="4">
        <v>30</v>
      </c>
      <c r="B33" s="7"/>
      <c r="C33" s="7" t="s">
        <v>16</v>
      </c>
      <c r="D33" s="7" t="s">
        <v>48</v>
      </c>
      <c r="E33" s="7"/>
      <c r="F33" s="7"/>
      <c r="G33" s="7"/>
      <c r="H33" s="4" t="s">
        <v>20</v>
      </c>
      <c r="I33" s="4"/>
      <c r="J33" s="6">
        <v>5840</v>
      </c>
      <c r="K33" s="6"/>
      <c r="L33" s="5">
        <f t="shared" si="0"/>
        <v>0</v>
      </c>
      <c r="M33" s="5">
        <f t="shared" si="1"/>
        <v>0</v>
      </c>
      <c r="N33" s="10"/>
      <c r="O33" s="5">
        <f t="shared" si="2"/>
        <v>0</v>
      </c>
    </row>
    <row r="34" spans="1:15" x14ac:dyDescent="0.25">
      <c r="I34" t="s">
        <v>49</v>
      </c>
      <c r="J34" s="5"/>
      <c r="K34" s="5"/>
      <c r="L34" s="5"/>
      <c r="M34" s="5">
        <f>SUM(M4:M33)</f>
        <v>0</v>
      </c>
      <c r="N34" s="11"/>
      <c r="O34" s="5">
        <f>SUM(O4:O33)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Dostawa gazów medycznych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2026-03-25T10:16:20Z</dcterms:created>
  <dcterms:modified xsi:type="dcterms:W3CDTF">2026-03-25T10:17:03Z</dcterms:modified>
  <cp:category/>
</cp:coreProperties>
</file>