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6\Ustawa\38 26 Wszczepialne porty naczyniowe\(2)Dokumentacja postepowania opublikowana w portalu w dniu wszczęcia\"/>
    </mc:Choice>
  </mc:AlternateContent>
  <xr:revisionPtr revIDLastSave="0" documentId="8_{9939D3DF-CDE9-404A-9C90-11A6464994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Porty naczyniowe" sheetId="1" r:id="rId1"/>
  </sheets>
  <calcPr calcId="181029" forceFullCalc="1"/>
</workbook>
</file>

<file path=xl/calcChain.xml><?xml version="1.0" encoding="utf-8"?>
<calcChain xmlns="http://schemas.openxmlformats.org/spreadsheetml/2006/main">
  <c r="M4" i="1" l="1"/>
  <c r="M5" i="1" s="1"/>
  <c r="L4" i="1"/>
  <c r="O4" i="1" s="1"/>
  <c r="O5" i="1" s="1"/>
</calcChain>
</file>

<file path=xl/sharedStrings.xml><?xml version="1.0" encoding="utf-8"?>
<sst xmlns="http://schemas.openxmlformats.org/spreadsheetml/2006/main" count="20" uniqueCount="20">
  <si>
    <t>(P1) Porty naczyniowe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</si>
  <si>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</si>
  <si>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</si>
  <si>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</si>
  <si>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</si>
  <si>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</si>
  <si>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</si>
  <si>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</si>
  <si>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</si>
  <si>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</si>
  <si>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</si>
  <si>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</si>
  <si>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</si>
  <si>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</si>
  <si>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</si>
  <si>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</si>
  <si>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 Zakup do magazynu AMMS medyczny 8%</t>
  </si>
  <si>
    <t>Wszczepialne porty naczyniowe niskoprofilowe i standardowe z akcesoriami wprowadzajacymi  -  port PEEK z podstawą tytanową o wymiarach: wysokości 11,30 mm, podstawie 29x22 mm, średnicy przegrody 10,8 mm, wadze 5g, pojemności wewnętrznej 0,3ml lub port PEEK z podstawą tytanową o wymiarach: wysokości 13,70 mm, podstawie 33x26 mm, średnicy przegrody 13,0 mm, wadze 8g, pojemności wewnętrznej 0,5ml; z cewnikiem silikonowym o długości 500 mm, o średnicy zewnętrznej 2,2 mm, średnicy wewnętrznej 1,1 mm. Wymagany port razem z zestawem wprowadzjącym (odpowiednim dla 7F) do techniki Seldingera. Zestaw wprowadzający ma zawierać: igłę Seldingera 18Gx70 mm bezpieczną, echogeniczną ułatwiającą lokalizację końcówki igły przy zastosowaniu USG, drut prowadnik J w podajniku, osłonkę rozrywalną z rozszerzaczem naczynia, tunelizator tępo zakończony, strzykawkę poj. 10 ml, igła bezpieczną "karbowaną" z okrągłą podstawą z drenem i zielonym wskaźnikiem aktywacji, skrzydełkami i zaciskiemx1 20Gx20 mm, igłę do płukania portu 22Gx30 mm, sterylne. Wymagane dwa rozmiary do wyboru przez Zamawiajacego. Wymagane książeczki pacjenta dostarczone do oferowanych portów.</t>
  </si>
  <si>
    <t>sztuka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</si>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</sst>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>
      <alignment horizontal="center"/>
    </xf>
    <xf numFmtId="1" fontId="0" fillId="0" borderId="0" xfId="0" applyNumberForma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"/>
  <sheetViews>
    <sheetView tabSelected="1" workbookViewId="0">
      <selection activeCell="N5" sqref="N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12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8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9">
        <v>14</v>
      </c>
      <c r="O3" s="3">
        <v>15</v>
      </c>
    </row>
    <row r="4" spans="1:15" ht="315" x14ac:dyDescent="0.25">
      <c r="A4" s="4">
        <v>1</v>
      </c>
      <c r="B4" s="7"/>
      <c r="C4" s="7" t="s">
        <v>16</v>
      </c>
      <c r="D4" s="7" t="s">
        <v>17</v>
      </c>
      <c r="E4" s="7"/>
      <c r="F4" s="7"/>
      <c r="G4" s="7"/>
      <c r="H4" s="4" t="s">
        <v>18</v>
      </c>
      <c r="I4" s="4"/>
      <c r="J4" s="6">
        <v>300</v>
      </c>
      <c r="K4" s="6"/>
      <c r="L4" s="5">
        <f>ROUND(K4*((100+N4)/100),2)</f>
        <v>0</v>
      </c>
      <c r="M4" s="5">
        <f>J4*K4</f>
        <v>0</v>
      </c>
      <c r="N4" s="10"/>
      <c r="O4" s="5">
        <f>J4*L4</f>
        <v>0</v>
      </c>
    </row>
    <row r="5" spans="1:15" x14ac:dyDescent="0.25">
      <c r="I5" t="s">
        <v>19</v>
      </c>
      <c r="J5" s="5"/>
      <c r="K5" s="5"/>
      <c r="L5" s="5"/>
      <c r="M5" s="5">
        <f>SUM(M4:M4)</f>
        <v>0</v>
      </c>
      <c r="N5" s="11"/>
      <c r="O5" s="5">
        <f>SUM(O4:O4)</f>
        <v>0</v>
      </c>
    </row>
  </sheetData>
  <sheetProtection sheet="1"/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Porty naczyniowe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cp:lastPrinted>2026-04-07T08:30:36Z</cp:lastPrinted>
  <dcterms:created xsi:type="dcterms:W3CDTF">2026-04-07T08:30:23Z</dcterms:created>
  <dcterms:modified xsi:type="dcterms:W3CDTF">2026-04-07T08:31:33Z</dcterms:modified>
  <cp:category/>
</cp:coreProperties>
</file>