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\2026\Ustawa\36 Aparat rtg\(2)Dokumentacja postepowania opublikowana w portalu w dniu wszczęcia\"/>
    </mc:Choice>
  </mc:AlternateContent>
  <xr:revisionPtr revIDLastSave="0" documentId="13_ncr:1_{2F99766A-FD58-40D7-85CF-FF36A66D2171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Zakup aparatu RTG z ramie" sheetId="1" r:id="rId1"/>
  </sheets>
  <calcPr calcId="181029" forceFullCalc="1"/>
</workbook>
</file>

<file path=xl/calcChain.xml><?xml version="1.0" encoding="utf-8"?>
<calcChain xmlns="http://schemas.openxmlformats.org/spreadsheetml/2006/main">
  <c r="M7" i="1" l="1"/>
  <c r="L7" i="1"/>
  <c r="O7" i="1" s="1"/>
  <c r="M6" i="1"/>
  <c r="L6" i="1"/>
  <c r="O6" i="1" s="1"/>
  <c r="M5" i="1"/>
  <c r="L5" i="1"/>
  <c r="O5" i="1" s="1"/>
  <c r="M4" i="1"/>
  <c r="L4" i="1"/>
  <c r="O4" i="1" s="1"/>
  <c r="M8" i="1" l="1"/>
  <c r="O8" i="1"/>
</calcChain>
</file>

<file path=xl/sharedStrings.xml><?xml version="1.0" encoding="utf-8"?>
<sst xmlns="http://schemas.openxmlformats.org/spreadsheetml/2006/main" count="33" uniqueCount="22">
  <si>
    <t>(P1) Zakup aparatu RTG z ramieniem C z
wyposażeniem dla Specjalistycznego Szpitala Wojewódzkiego w Ciechanowie”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</si>
  <si>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</si>
  <si>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</si>
  <si>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</si>
  <si>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</si>
  <si>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</si>
  <si>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</si>
  <si>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</si>
  <si>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</si>
  <si>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</si>
  <si>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</si>
  <si>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</si>
  <si>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</si>
  <si>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</si>
  <si>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</si>
  <si>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</si>
  <si>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312_06_08 Zakup do magazynu AMMS inwestycyjnego 8%</t>
  </si>
  <si>
    <t>zestaw</t>
  </si>
  <si>
    <t>Stół operacyjny z wyposażeniem</t>
  </si>
  <si>
    <t>Razem</t>
  </si>
  <si>
    <t>Aparat RTG z ramieniem C z wyposażeniem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</si>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</sst>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workbookViewId="0">
      <selection activeCell="I7" sqref="I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</v>
      </c>
      <c r="B4" s="7"/>
      <c r="C4" s="7" t="s">
        <v>16</v>
      </c>
      <c r="D4" s="7" t="s">
        <v>20</v>
      </c>
      <c r="E4" s="7"/>
      <c r="F4" s="7"/>
      <c r="G4" s="7"/>
      <c r="H4" s="4" t="s">
        <v>17</v>
      </c>
      <c r="I4" s="4" t="s">
        <v>21</v>
      </c>
      <c r="J4" s="6">
        <v>1</v>
      </c>
      <c r="K4" s="6"/>
      <c r="L4" s="5">
        <f>ROUND(K4*((100+N4)/100),2)</f>
        <v>0</v>
      </c>
      <c r="M4" s="5">
        <f>J4*K4</f>
        <v>0</v>
      </c>
      <c r="N4" s="10">
        <v>8</v>
      </c>
      <c r="O4" s="5">
        <f>J4*L4</f>
        <v>0</v>
      </c>
    </row>
    <row r="5" spans="1:15" ht="90" x14ac:dyDescent="0.25">
      <c r="A5" s="4">
        <v>2</v>
      </c>
      <c r="B5" s="7"/>
      <c r="C5" s="7" t="s">
        <v>16</v>
      </c>
      <c r="D5" s="7" t="s">
        <v>20</v>
      </c>
      <c r="E5" s="7"/>
      <c r="F5" s="7"/>
      <c r="G5" s="7"/>
      <c r="H5" s="4" t="s">
        <v>17</v>
      </c>
      <c r="I5" s="4" t="s">
        <v>21</v>
      </c>
      <c r="J5" s="6">
        <v>1</v>
      </c>
      <c r="K5" s="6"/>
      <c r="L5" s="5">
        <f>ROUND(K5*((100+N5)/100),2)</f>
        <v>0</v>
      </c>
      <c r="M5" s="5">
        <f>J5*K5</f>
        <v>0</v>
      </c>
      <c r="N5" s="10">
        <v>23</v>
      </c>
      <c r="O5" s="5">
        <f>J5*L5</f>
        <v>0</v>
      </c>
    </row>
    <row r="6" spans="1:15" ht="90" x14ac:dyDescent="0.25">
      <c r="A6" s="4">
        <v>3</v>
      </c>
      <c r="B6" s="7"/>
      <c r="C6" s="7" t="s">
        <v>16</v>
      </c>
      <c r="D6" s="7" t="s">
        <v>18</v>
      </c>
      <c r="E6" s="7"/>
      <c r="F6" s="7"/>
      <c r="G6" s="7"/>
      <c r="H6" s="4" t="s">
        <v>17</v>
      </c>
      <c r="I6" s="4" t="s">
        <v>21</v>
      </c>
      <c r="J6" s="6">
        <v>1</v>
      </c>
      <c r="K6" s="6"/>
      <c r="L6" s="5">
        <f>ROUND(K6*((100+N6)/100),2)</f>
        <v>0</v>
      </c>
      <c r="M6" s="5">
        <f>J6*K6</f>
        <v>0</v>
      </c>
      <c r="N6" s="10">
        <v>8</v>
      </c>
      <c r="O6" s="5">
        <f>J6*L6</f>
        <v>0</v>
      </c>
    </row>
    <row r="7" spans="1:15" ht="90" x14ac:dyDescent="0.25">
      <c r="A7" s="4">
        <v>4</v>
      </c>
      <c r="B7" s="7"/>
      <c r="C7" s="7" t="s">
        <v>16</v>
      </c>
      <c r="D7" s="7" t="s">
        <v>18</v>
      </c>
      <c r="E7" s="7"/>
      <c r="F7" s="7"/>
      <c r="G7" s="7"/>
      <c r="H7" s="4" t="s">
        <v>17</v>
      </c>
      <c r="I7" s="4" t="s">
        <v>21</v>
      </c>
      <c r="J7" s="6">
        <v>1</v>
      </c>
      <c r="K7" s="6"/>
      <c r="L7" s="5">
        <f>ROUND(K7*((100+N7)/100),2)</f>
        <v>0</v>
      </c>
      <c r="M7" s="5">
        <f>J7*K7</f>
        <v>0</v>
      </c>
      <c r="N7" s="10">
        <v>23</v>
      </c>
      <c r="O7" s="5">
        <f>J7*L7</f>
        <v>0</v>
      </c>
    </row>
    <row r="8" spans="1:15" x14ac:dyDescent="0.25">
      <c r="I8" t="s">
        <v>19</v>
      </c>
      <c r="J8" s="5"/>
      <c r="K8" s="5"/>
      <c r="L8" s="5"/>
      <c r="M8" s="5">
        <f>SUM(M4:M7)</f>
        <v>0</v>
      </c>
      <c r="N8" s="11"/>
      <c r="O8" s="5">
        <f>SUM(O4:O7)</f>
        <v>0</v>
      </c>
    </row>
  </sheetData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Zakup aparatu RTG z ramie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dcterms:created xsi:type="dcterms:W3CDTF">2026-04-09T07:32:36Z</dcterms:created>
  <dcterms:modified xsi:type="dcterms:W3CDTF">2026-04-09T07:39:43Z</dcterms:modified>
  <cp:category/>
</cp:coreProperties>
</file>