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\2026\Ustawa\41 Zakup urządzeń i technologicznego wyposażenia kuchni\(2)Dokumentacja postepowania opublikowana w portalu w dniu wszczęcia\"/>
    </mc:Choice>
  </mc:AlternateContent>
  <xr:revisionPtr revIDLastSave="0" documentId="13_ncr:1_{2FA0DEE1-03FB-484F-B6A8-84A0B2295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WYPOSAŻENIE KUCHNIA" sheetId="1" r:id="rId1"/>
    <sheet name="(P2) KOMORY CHŁODNICZE I AGREG" sheetId="2" r:id="rId2"/>
  </sheets>
  <calcPr calcId="181029" forceFullCalc="1"/>
</workbook>
</file>

<file path=xl/calcChain.xml><?xml version="1.0" encoding="utf-8"?>
<calcChain xmlns="http://schemas.openxmlformats.org/spreadsheetml/2006/main">
  <c r="M13" i="2" l="1"/>
  <c r="L13" i="2"/>
  <c r="O13" i="2" s="1"/>
  <c r="M12" i="2"/>
  <c r="L12" i="2"/>
  <c r="O12" i="2" s="1"/>
  <c r="M11" i="2"/>
  <c r="L11" i="2"/>
  <c r="O11" i="2" s="1"/>
  <c r="M10" i="2"/>
  <c r="L10" i="2"/>
  <c r="O10" i="2" s="1"/>
  <c r="M9" i="2"/>
  <c r="L9" i="2"/>
  <c r="O9" i="2" s="1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L4" i="2"/>
  <c r="O4" i="2" s="1"/>
  <c r="M85" i="1"/>
  <c r="L85" i="1"/>
  <c r="O85" i="1" s="1"/>
  <c r="M84" i="1"/>
  <c r="L84" i="1"/>
  <c r="O84" i="1" s="1"/>
  <c r="M83" i="1"/>
  <c r="L83" i="1"/>
  <c r="O83" i="1" s="1"/>
  <c r="M82" i="1"/>
  <c r="L82" i="1"/>
  <c r="O82" i="1" s="1"/>
  <c r="M81" i="1"/>
  <c r="L81" i="1"/>
  <c r="O81" i="1" s="1"/>
  <c r="M80" i="1"/>
  <c r="L80" i="1"/>
  <c r="O80" i="1" s="1"/>
  <c r="M79" i="1"/>
  <c r="L79" i="1"/>
  <c r="O79" i="1" s="1"/>
  <c r="M78" i="1"/>
  <c r="L78" i="1"/>
  <c r="O78" i="1" s="1"/>
  <c r="M77" i="1"/>
  <c r="L77" i="1"/>
  <c r="O77" i="1" s="1"/>
  <c r="M76" i="1"/>
  <c r="L76" i="1"/>
  <c r="O76" i="1" s="1"/>
  <c r="M75" i="1"/>
  <c r="L75" i="1"/>
  <c r="O75" i="1" s="1"/>
  <c r="M74" i="1"/>
  <c r="L74" i="1"/>
  <c r="O74" i="1" s="1"/>
  <c r="M73" i="1"/>
  <c r="L73" i="1"/>
  <c r="O73" i="1" s="1"/>
  <c r="M72" i="1"/>
  <c r="L72" i="1"/>
  <c r="O72" i="1" s="1"/>
  <c r="M71" i="1"/>
  <c r="L71" i="1"/>
  <c r="O71" i="1" s="1"/>
  <c r="M70" i="1"/>
  <c r="L70" i="1"/>
  <c r="O70" i="1" s="1"/>
  <c r="M69" i="1"/>
  <c r="L69" i="1"/>
  <c r="O69" i="1" s="1"/>
  <c r="M68" i="1"/>
  <c r="L68" i="1"/>
  <c r="O68" i="1" s="1"/>
  <c r="M67" i="1"/>
  <c r="L67" i="1"/>
  <c r="O67" i="1" s="1"/>
  <c r="M66" i="1"/>
  <c r="L66" i="1"/>
  <c r="O66" i="1" s="1"/>
  <c r="M65" i="1"/>
  <c r="L65" i="1"/>
  <c r="O65" i="1" s="1"/>
  <c r="M64" i="1"/>
  <c r="L64" i="1"/>
  <c r="O64" i="1" s="1"/>
  <c r="M63" i="1"/>
  <c r="L63" i="1"/>
  <c r="O63" i="1" s="1"/>
  <c r="M62" i="1"/>
  <c r="L62" i="1"/>
  <c r="O62" i="1" s="1"/>
  <c r="M61" i="1"/>
  <c r="L61" i="1"/>
  <c r="O61" i="1" s="1"/>
  <c r="M60" i="1"/>
  <c r="L60" i="1"/>
  <c r="O60" i="1" s="1"/>
  <c r="M59" i="1"/>
  <c r="L59" i="1"/>
  <c r="O59" i="1" s="1"/>
  <c r="M58" i="1"/>
  <c r="L58" i="1"/>
  <c r="O58" i="1" s="1"/>
  <c r="M57" i="1"/>
  <c r="L57" i="1"/>
  <c r="O57" i="1" s="1"/>
  <c r="M56" i="1"/>
  <c r="L56" i="1"/>
  <c r="O56" i="1" s="1"/>
  <c r="M55" i="1"/>
  <c r="L55" i="1"/>
  <c r="O55" i="1" s="1"/>
  <c r="M54" i="1"/>
  <c r="L54" i="1"/>
  <c r="O54" i="1" s="1"/>
  <c r="M53" i="1"/>
  <c r="L53" i="1"/>
  <c r="O53" i="1" s="1"/>
  <c r="M52" i="1"/>
  <c r="L52" i="1"/>
  <c r="O52" i="1" s="1"/>
  <c r="M51" i="1"/>
  <c r="L51" i="1"/>
  <c r="O51" i="1" s="1"/>
  <c r="M50" i="1"/>
  <c r="L50" i="1"/>
  <c r="O50" i="1" s="1"/>
  <c r="M49" i="1"/>
  <c r="L49" i="1"/>
  <c r="O49" i="1" s="1"/>
  <c r="M48" i="1"/>
  <c r="L48" i="1"/>
  <c r="O48" i="1" s="1"/>
  <c r="M47" i="1"/>
  <c r="L47" i="1"/>
  <c r="O47" i="1" s="1"/>
  <c r="M46" i="1"/>
  <c r="L46" i="1"/>
  <c r="O46" i="1" s="1"/>
  <c r="M45" i="1"/>
  <c r="L45" i="1"/>
  <c r="O45" i="1" s="1"/>
  <c r="M44" i="1"/>
  <c r="L44" i="1"/>
  <c r="O44" i="1" s="1"/>
  <c r="M43" i="1"/>
  <c r="L43" i="1"/>
  <c r="O43" i="1" s="1"/>
  <c r="M42" i="1"/>
  <c r="L42" i="1"/>
  <c r="O42" i="1" s="1"/>
  <c r="M41" i="1"/>
  <c r="L41" i="1"/>
  <c r="O41" i="1" s="1"/>
  <c r="M40" i="1"/>
  <c r="L40" i="1"/>
  <c r="O40" i="1" s="1"/>
  <c r="M39" i="1"/>
  <c r="L39" i="1"/>
  <c r="O39" i="1" s="1"/>
  <c r="M38" i="1"/>
  <c r="L38" i="1"/>
  <c r="O38" i="1" s="1"/>
  <c r="M37" i="1"/>
  <c r="L37" i="1"/>
  <c r="O37" i="1" s="1"/>
  <c r="M36" i="1"/>
  <c r="L36" i="1"/>
  <c r="O36" i="1" s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86" i="1" l="1"/>
  <c r="M14" i="2"/>
  <c r="O14" i="2"/>
  <c r="O86" i="1"/>
</calcChain>
</file>

<file path=xl/sharedStrings.xml><?xml version="1.0" encoding="utf-8"?>
<sst xmlns="http://schemas.openxmlformats.org/spreadsheetml/2006/main" count="402" uniqueCount="192">
  <si>
    <t>(P1) WYPOSAŻENIE KUCHNIA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</si>
  <si>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</si>
  <si>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</si>
  <si>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</si>
  <si>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</si>
  <si>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</si>
  <si>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</si>
  <si>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</si>
  <si>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</si>
  <si>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</si>
  <si>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</si>
  <si>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</si>
  <si>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</si>
  <si>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</si>
  <si>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</si>
  <si>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</si>
  <si>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INWE-0058 Lodówka</t>
  </si>
  <si>
    <t>LODÓWKA  NA PRÓBKI ŻYWNOŚCI Z ZAMKIEM 
 ( 23-WK)</t>
  </si>
  <si>
    <t>sztuka</t>
  </si>
  <si>
    <t>INWE-0124 BASEN JEZDNY Z UCHWYTEM</t>
  </si>
  <si>
    <t>Basen jezdny z uchwytem 
 ( 05-WK)</t>
  </si>
  <si>
    <t>INWE-0125 BEMAR JEZDNY  Z NIEZALEŻNYM STEROWANIEM KOMÓR, 1590 MM, 4 KOMORY</t>
  </si>
  <si>
    <t>Bemar jezdny z niezależnym sterowaniem komór, 1590mm, 4 komory
   ( 06-WK)</t>
  </si>
  <si>
    <t>INWE-0126 BEMAR JEZDNY Z NIEZALEŻNYM STEROWANIEM KOMÓR, ROZSUWANYM BLATEM, 1295 MM, 3 KOMORY</t>
  </si>
  <si>
    <t>Bemar jezdny z niezależnym sterowaniem komór, rozsuwanym blatem,  1295mm, 3 komory 
( 07-WK)</t>
  </si>
  <si>
    <t>INWE-0127 CENTRALA DO CIŚNIENIOWEGO MYCIA  I DEZYNFEKCJI</t>
  </si>
  <si>
    <t>Centrala do ciśnieniowego mycia i dezynfekcji   
 (08-WK)</t>
  </si>
  <si>
    <t>INWE-0128 DYSTRYBUTOR DO WODY ZIMNEJ  GAZOWANEJ I NIEGAZOWANEJ</t>
  </si>
  <si>
    <t>Dystrybutor do wody zimnej gazowanej i niegazowanej  
  (09-WK)</t>
  </si>
  <si>
    <t>INWE- 0129 ELEMENT NEUTRALNY, NASTAWIANY Z SZUFLADĄ</t>
  </si>
  <si>
    <t>Element neutralny, nastawiany, z szufladą
  ( 10-WK )</t>
  </si>
  <si>
    <t>INWE-0130 KOCIOŁ WARZELNY 200L, AUTOKLAW, ELEKTRYCZNY, AUTOMATYCZNY</t>
  </si>
  <si>
    <t>Kocioł warzelny 200l, AUTOKLAW, elektryczny, automatyczny
 ( 11-WK)</t>
  </si>
  <si>
    <t>INWE-0131 KOCIOŁ WARZELNY 200L AUTOKLAW, GAZOWY, AUTOMATYCZNY</t>
  </si>
  <si>
    <t>Kocioł warzelny 200l, AUTOKLAW, gazowy, automatyczny
 (12-WK)</t>
  </si>
  <si>
    <t>INWE-0132 KOCIOŁ WARZELNY, 150L (L900 ) AUTOKLAW, ELEKTRYCZNY, AUTOMATYCZNY</t>
  </si>
  <si>
    <t>Kocioł warzelny, 150I (L900), AUTOKLAW, elektryczny, automatyczny
 ( 13-WK)</t>
  </si>
  <si>
    <t>INWE-0133 KOCIOŁ WARZELNY, 150L (L900 , AUTOKLAW, GAZOWY, AUTOMATYCZNY</t>
  </si>
  <si>
    <t>Kocioł warzelny, 150I (L900), AUTOKLAW, gazowy, automatyczny  
  (14-WK)</t>
  </si>
  <si>
    <t>INWE-0145 KRAJALNICA DO CHLEBA STOŁOWA</t>
  </si>
  <si>
    <t>Krajalnica do chleba stołowa
  (20-WK)</t>
  </si>
  <si>
    <t>INWE-0147 KUTER TALERZOWY 20 L</t>
  </si>
  <si>
    <t>Kuter talerzowy 20 l 
 ( 21-WK )</t>
  </si>
  <si>
    <t>INWE-0148 LAMPA UV OWADOBÓJCZA WISZĄCA</t>
  </si>
  <si>
    <t>Lampa UV owadobójcza wisząca   
( 22-WK)</t>
  </si>
  <si>
    <t>INWE-0150 MASKOWNICA PRZESTRZENI INSTALACYJNEJ MIĘDZY KOTŁAMI 200L</t>
  </si>
  <si>
    <t>Maskownica przestrzeni instalacyjnej między kotłami 200 l  
( 24-WK)</t>
  </si>
  <si>
    <t>INWE-0155 MASZYNA DO MYCIA  - KAPTUROWA</t>
  </si>
  <si>
    <t>Maszyna do mycia - kapturowa 
  (25-WK)</t>
  </si>
  <si>
    <t>INWE-0157 MIKSER PLANETARNY</t>
  </si>
  <si>
    <t>Mikser planetarny   
(26-WK)</t>
  </si>
  <si>
    <t>INWE-0158 MIKSER SPIRALNY 53 L</t>
  </si>
  <si>
    <t>Mikser spiralny 53 l 
( 27-WK)</t>
  </si>
  <si>
    <t>INWE-0186 MODUŁ 2 SZUFLAD</t>
  </si>
  <si>
    <t>Moduł 2 szuflad - dopłata za 1 moduł (nd. stołów przelotowych)  
 ( 28-WK)</t>
  </si>
  <si>
    <t>INWE-0187 NAŚWIETLACZ DO JAJ 1X30 jaj</t>
  </si>
  <si>
    <t>Naświetlacz do jaj 1x 30 jaj   
( 29-WK)</t>
  </si>
  <si>
    <t>INWE-0188 OBIERACZKA DO ZIEMNIAKÓW</t>
  </si>
  <si>
    <t>Obieraczka do ziemniaków  
 ( 30-WK)</t>
  </si>
  <si>
    <t>INWE-0189 OBIERACZKA Z PŁUCZKĄ DO ZIEMNI. I WARZYW</t>
  </si>
  <si>
    <t>Obieraczka z płuczką do ziemniaków i warzyw trwałych
 ( 31-WK )</t>
  </si>
  <si>
    <t>INWE-0190 PATELNIA  ELEKTRYCZNA</t>
  </si>
  <si>
    <t>Patelnia elektryczna, materiał dna misy compound 
  ( 32-WK )</t>
  </si>
  <si>
    <t>INWE-0191 PATELNIA  GAZOWA</t>
  </si>
  <si>
    <t>Patelnia gazowa, materiał dna misy compound  
( 33-WK )</t>
  </si>
  <si>
    <t>INWE-0192 PIEC KONWEKCYJNO-PAROWY 10-1/1GN elektry</t>
  </si>
  <si>
    <t>Piec konwekcyjno-parowy 10-1/1GN elektryczny
 ( 34-WK)</t>
  </si>
  <si>
    <t>INWE-0193 PIEC KONWEKCYJNO-PAROWY 20-1/1GN elekty</t>
  </si>
  <si>
    <t>Piec konwekcyjno-parowy 20-1/1GN elektryczny 
 ( 35-WK )</t>
  </si>
  <si>
    <t>INWE-0194 PODGRZEWACZ PŁYTOWY ELEKTR.  750X700 mm</t>
  </si>
  <si>
    <t>Podgrzewacz płytowy elektryczny, nastawiany, płyta 750 x 700 mm 
 ( 35-WK )</t>
  </si>
  <si>
    <t>INWE-0195 PODGRZEWACZ PŁYTOWY GAZ. 779X748 + 2 PAL</t>
  </si>
  <si>
    <t>Podgrzewacz płytowy, nastawiany, gazowy, płyta 779 x 748 mm + 2 palniki  
( 37-WK )</t>
  </si>
  <si>
    <t>INWE-0197 PODSTAWA OTWARTA NEUT. LINIA 900</t>
  </si>
  <si>
    <t>Podstawa otwarta neutralna linia 900 
( 39-WK )</t>
  </si>
  <si>
    <t>INWE-0198 POJEMNIK JEZDNY OKRĄGŁY</t>
  </si>
  <si>
    <t>Pojemnik jezdny okrągły 
( 40-WK )</t>
  </si>
  <si>
    <t>INWE-0199 POJEMNIK JEZDNY OKRĄGŁY  70L</t>
  </si>
  <si>
    <t>Pojemnik jezdny okrągły 70 l   
 ( 41-WK)</t>
  </si>
  <si>
    <t>INWE-0200 POJEMNIK JEZDNY OKRĄGŁY NA ODPADY</t>
  </si>
  <si>
    <t>Pojemnik jezdny okrągły na odpady   
( 42-WK )</t>
  </si>
  <si>
    <t>INWE-0201 PÓŁKA WISZĄCA POJEDYŃCZA</t>
  </si>
  <si>
    <t>Pólka wisząca pojedyncza 
( 43-WK )</t>
  </si>
  <si>
    <t>INWE-0202 PÓŁAUTOMATYCZNA  KRAJALNICA  DO SERA</t>
  </si>
  <si>
    <t>Półautomatyczna krajalnica do sera 
( 44-WK )</t>
  </si>
  <si>
    <t>INWE-0203 SCHŁODZIARKA SZOKOWA WJAZDOWA</t>
  </si>
  <si>
    <t>Schładzarka szokowa wjazdowa 
( 45-WK )</t>
  </si>
  <si>
    <t>INWE-0204 SEPARATOR OBIERZYN</t>
  </si>
  <si>
    <t>Separator obierzyn 
 ( 46-WK )</t>
  </si>
  <si>
    <t>INWE-0205 STERYLIZATOR DO NOŻY</t>
  </si>
  <si>
    <t>Sterylizator do noży 
( 47-WK )</t>
  </si>
  <si>
    <t>INWE-0206 STÓŁ CHŁODNICZY 2- KOM. GN1/1 z agreg</t>
  </si>
  <si>
    <t>Stół chłodniczy 2-kom., GN1/1, z agregatem z boku  
(48-WK )</t>
  </si>
  <si>
    <t>Stół chłodniczy 2-kom., GN1/1, z agregatem z boku (domyślnie po lewej stronie) 
( 49-WK )</t>
  </si>
  <si>
    <t>INWE-0207 STÓŁ DO OBRÓBKI RYB</t>
  </si>
  <si>
    <t>Stół do obróbki ryb 
( 50-WK )</t>
  </si>
  <si>
    <t>INWE-0208 STÓŁ ROBOCZY ZE STALI NIERDZEWNEJ</t>
  </si>
  <si>
    <t>Stół roboczy ze stali nierdzewnej z blokiem 3 szuflad i półką z deską do krojenia warzyw  
  (51-WK )</t>
  </si>
  <si>
    <t>INWE-0209 STÓŁ SZKIELETOWY</t>
  </si>
  <si>
    <t>Stół szkieletowy  
  ( 52-WK )</t>
  </si>
  <si>
    <t>INWE-0210 STÓŁ SZKIELETOWY Z DWIEMA PÓŁKAMI</t>
  </si>
  <si>
    <t>Stół szkieletowy z dwiema półkami 
 ( 53-WK )</t>
  </si>
  <si>
    <t>INWE-0211 STÓŁ SZKIELETOWY Z PÓŁKĄ</t>
  </si>
  <si>
    <t>Stół szkieletowy z półką  
  ( 54-WK )</t>
  </si>
  <si>
    <t>Stół szkieletowy z półką 
( 55-WK )</t>
  </si>
  <si>
    <t>Stół szkieletowy z półką 
 ( 56-WK )</t>
  </si>
  <si>
    <t>INWE-0212 STÓŁ SZKIELETOWY Z PÓŁKĄ I DODAT.PÓŁKĄ</t>
  </si>
  <si>
    <t>Stół szkieletowy z półką i dodatkowa półka
  ( 57-WK )</t>
  </si>
  <si>
    <t>Stół szkieletowy z półką i dodatkowa półka pod blatem  
( 58-WK )</t>
  </si>
  <si>
    <t>INWE-0213 STÓŁ SZKIELETOWY Z PÓŁKĄ I MODUŁEM 2 SZUFLAD</t>
  </si>
  <si>
    <t>Stół szkieletowy z półką i modułem 2 szuflad (400)  
( 59-WK )</t>
  </si>
  <si>
    <t>INWE-0214 STÓŁ SZKIELETOWY Z PÓŁKĄ I MODUŁEM 3 SZUFLAD</t>
  </si>
  <si>
    <t>Stół szkieletowy z półką i modułem 3 szuflad (400)  
( 60-WK )</t>
  </si>
  <si>
    <t>INWE-0215 STÓŁ SZKIELETOWY Z PÓŁKĄ I MODUŁEM 3 SZUFLAD (400)I BLATEM ROBOCZYM</t>
  </si>
  <si>
    <t>Stół szkieletowy z półką i modułem 3 szuflad (400) i blatem roboczym 
 ( 61-WK )</t>
  </si>
  <si>
    <t>INWE-0217 SZAFA CHŁODNICZA - 1 DRZWIOWA</t>
  </si>
  <si>
    <t>Szafa chłodnicza 1 drzwiowa 
 ( 63-WK )</t>
  </si>
  <si>
    <t>INWE-0218 SZAFA CHŁODNICZA DRZWI PEŁNE</t>
  </si>
  <si>
    <t>Szafa chłodnicza, drzwi pełne 
( 64-WK )</t>
  </si>
  <si>
    <t>INWE-0219 SZAFA MROZNICZA 1-DRZWIOWA</t>
  </si>
  <si>
    <t>Szafa mroźnicza 1-drzwiowa 
( 65-WK )</t>
  </si>
  <si>
    <t>INWE-0220 SZAFKA Z DRZWIAMI I UMYWALKĄ</t>
  </si>
  <si>
    <t>Szafka z drzwiami i umywalką
 (66-WK )</t>
  </si>
  <si>
    <t>INWE-0221 SZATKOWNICA DO WARZYW (mniejsze warzywa)</t>
  </si>
  <si>
    <t>Szatkownica do warzyw (mniejsze warzywa) ( 67-WK )</t>
  </si>
  <si>
    <t>INWE-0222 TABORET ELEKTRYCZNY</t>
  </si>
  <si>
    <t>Taboret elektryczny 
( 68-WK )</t>
  </si>
  <si>
    <t>Taboret elektryczny   
( 69-WK )</t>
  </si>
  <si>
    <t>INWE-0223 TAŚMOCIĄG TRANSPORTUJĄCY</t>
  </si>
  <si>
    <t>Taśmociąg transportujący   
( 70-WK )</t>
  </si>
  <si>
    <t>INWE-0224 WAGA POMOSTOWA (0-150 KG)</t>
  </si>
  <si>
    <t>Waga pomostowa (0-150 kg) 
  ( 71-WK )</t>
  </si>
  <si>
    <t>INWE-0225 WAGA POMOSTOWA  150KG</t>
  </si>
  <si>
    <t>Waga pomostowa 150kg   
 ( 72- WK )</t>
  </si>
  <si>
    <t>INWE-0226 WAGA STOŁOWA ( 0-15 KG)</t>
  </si>
  <si>
    <t>Waga stołowa (0-15 kg)    
( 73-WK )</t>
  </si>
  <si>
    <t>INWE-0227 WAGA STOŁOWA (0- 150 KG)</t>
  </si>
  <si>
    <t>Waga stołowa (0-150 kg)  
 ( 74-WK )</t>
  </si>
  <si>
    <t>Waga stołowa 0-15 kg    
( 75-WK  )</t>
  </si>
  <si>
    <t>INWE-0228 WANNA CHŁODNICZA JEZDNA</t>
  </si>
  <si>
    <t>Wanna chłodnicza jezdna
  ( 76- WK )</t>
  </si>
  <si>
    <t>INWE-0229 WANNA CHŁODNICZA JEZDNA 3X1/1GN150</t>
  </si>
  <si>
    <t>Wanna chłodnicza jezdna 3x1/1GN150 
  ( 77 -WK )</t>
  </si>
  <si>
    <t>INWE-0230 WILK PLUS DODATKOWY PODZESPÓŁ GARDZIELI</t>
  </si>
  <si>
    <t>Wilk plus dodatkowy podzespół gardzieli
  ( 78-WK )</t>
  </si>
  <si>
    <t>INWE-0231 WÓZEK DO POJEMNIKÓW GN</t>
  </si>
  <si>
    <t>Wózek do pojemników GN   
( 79-WK )</t>
  </si>
  <si>
    <t>INWE-0232 WÓZEK DO SZATKOWNICY ERGO MOBILE</t>
  </si>
  <si>
    <t>Wózek do szatkownicy ERGO MOBILE  
  (80-WK )</t>
  </si>
  <si>
    <t>INWE-0233 WÓZEK TRANSPORTOWY DWUPÓŁKOWY</t>
  </si>
  <si>
    <t>Wózek transportowy dwupółkowy  
  ( 81-WK )</t>
  </si>
  <si>
    <t>Wózek transportowy dwupółkowy 
   ( 82-WK )</t>
  </si>
  <si>
    <t>INWE-0234 WÓZEK TRANSPORTOWY Z PODSTAWĄ PEŁNĄ</t>
  </si>
  <si>
    <t>Wózek transportowy z podstawą pełną  
 ( 83-WK )</t>
  </si>
  <si>
    <t>INWE-0235 WÓZEK WJAZDOWY DO PIECA KONWEKCYJNO-PAROWEGO Rational 20x1/1GN</t>
  </si>
  <si>
    <t>Wózek wjazdowy do pieca konwekcyjno-parowego Rational 20x1/1GN  
  ( 85-WK )</t>
  </si>
  <si>
    <t>Wózek wjazdowy do pieca konwekcyjno-parowego Rational 20x1/1GN   
 ( 85-WK )</t>
  </si>
  <si>
    <t>INWE-0236 WÓZEK Z AKCESORIAMI</t>
  </si>
  <si>
    <t>Wózek z akcesoriami  
 ( 86-WK )</t>
  </si>
  <si>
    <t>INWE-0237 ZESTAW COMBI-DUO</t>
  </si>
  <si>
    <t>Zestaw Combi-Duo    
( 87-WK )</t>
  </si>
  <si>
    <t>INWE-0238 ZESTAW DWÓCH KOCIOŁKÓW PRZECHYLNYCH  NA PODSTAWIE</t>
  </si>
  <si>
    <t>Zestaw dwóch kociołków przechylnych na podstawie  
 ( 88- WK )</t>
  </si>
  <si>
    <t>Zmywarka do sprzętu kuchennego - kapturówka  
   ( 89- WK )</t>
  </si>
  <si>
    <t>INWE-0240 ZMYWARKA KAPTUROWA PODWÓJNA</t>
  </si>
  <si>
    <t>Zmywarka kapturowa podwójna 
  ( 90- WK )</t>
  </si>
  <si>
    <t>INWE-0196 PODSTAWA I dla COMBI-DUO 6-1/1 STANDARD</t>
  </si>
  <si>
    <t>Podstawa I dla Combi-Duo 6-1/1 na 6-1/1 lub na 10-1/1 E, Standard 
 ( 38-WK )</t>
  </si>
  <si>
    <t>INWE-0216 STÓŁ ZAŁADOWCZY PROSTY</t>
  </si>
  <si>
    <t>Stół załadowczy prosty    
 ( 62-WK )</t>
  </si>
  <si>
    <t>Wózek do pojemników GN
(92- WK )</t>
  </si>
  <si>
    <t>Razem</t>
  </si>
  <si>
    <t>(P2) KOMORY CHŁODNICZE I AGREGATY</t>
  </si>
  <si>
    <t>INWE-0121 AGREGAT DO KOMORY</t>
  </si>
  <si>
    <t>AGREGAT DO KOMORY             
       ( 01-WK )</t>
  </si>
  <si>
    <t>INWE-0122 AGREGAT DO KOMORY CHŁODNICZEJ</t>
  </si>
  <si>
    <t>AGREGAT DO KOMORY CHŁODNICZEJ 
  ( 02-WK)</t>
  </si>
  <si>
    <t>AGREGAT DO KOMORY CHŁODNICZEJ
 ( 91-WK)</t>
  </si>
  <si>
    <t>AGREGAT DO KOMORY CHŁODNICZEJ 
 (03-WK)</t>
  </si>
  <si>
    <t>INWE-0123 AGREGAT DO KOMORY MROŹNICZEJ</t>
  </si>
  <si>
    <t>AGREGAT DO KOMORY MROŹNICZEJ 
 ( 04-WK)</t>
  </si>
  <si>
    <t>INWE-0136 KOMORA CHŁODNICZA</t>
  </si>
  <si>
    <t>KOMORA CHŁODNICZA
   (15-WK)</t>
  </si>
  <si>
    <t>INWE-0137 KOMORA CHŁODNICZA NA PROFILU U 0.03</t>
  </si>
  <si>
    <t>KOMORA CHŁODNICZA NA PROFILU U 0.03        
    ( 16-WK)</t>
  </si>
  <si>
    <t>INWE-0140 KOMORA CHŁODNICZA NA PROFILU U 0.04</t>
  </si>
  <si>
    <t>Komora chłodnicza na profilu U 0.04   
( 17--WK)</t>
  </si>
  <si>
    <t>INWE-0141 KOMORA CHŁODNICZA NA PROFILU U 0.05</t>
  </si>
  <si>
    <t>Komora chłodnicza na profilu U 0.05   
( 18-WK)</t>
  </si>
  <si>
    <t>INWE-0144 KOMORA MROŹNICZA</t>
  </si>
  <si>
    <t>Komora mroźnicza 
  (19-WK)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</si>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</sst>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6"/>
  <sheetViews>
    <sheetView tabSelected="1" topLeftCell="A37" workbookViewId="0">
      <selection activeCell="D88" sqref="D8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 t="s">
        <v>191</v>
      </c>
      <c r="J4" s="6">
        <v>1</v>
      </c>
      <c r="K4" s="6"/>
      <c r="L4" s="5">
        <f t="shared" ref="L4:L35" si="0">ROUND(K4*((100+N4)/100),2)</f>
        <v>0</v>
      </c>
      <c r="M4" s="5">
        <f t="shared" ref="M4:M35" si="1">J4*K4</f>
        <v>0</v>
      </c>
      <c r="N4" s="10"/>
      <c r="O4" s="5">
        <f t="shared" ref="O4:O35" si="2">J4*L4</f>
        <v>0</v>
      </c>
    </row>
    <row r="5" spans="1:15" ht="60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 t="s">
        <v>191</v>
      </c>
      <c r="J5" s="6">
        <v>3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20" x14ac:dyDescent="0.25">
      <c r="A6" s="4">
        <v>3</v>
      </c>
      <c r="B6" s="7"/>
      <c r="C6" s="7" t="s">
        <v>21</v>
      </c>
      <c r="D6" s="7" t="s">
        <v>22</v>
      </c>
      <c r="E6" s="7"/>
      <c r="F6" s="7"/>
      <c r="G6" s="7"/>
      <c r="H6" s="4" t="s">
        <v>18</v>
      </c>
      <c r="I6" s="4" t="s">
        <v>191</v>
      </c>
      <c r="J6" s="6">
        <v>3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50" x14ac:dyDescent="0.25">
      <c r="A7" s="4">
        <v>4</v>
      </c>
      <c r="B7" s="7"/>
      <c r="C7" s="7" t="s">
        <v>23</v>
      </c>
      <c r="D7" s="7" t="s">
        <v>24</v>
      </c>
      <c r="E7" s="7"/>
      <c r="F7" s="7"/>
      <c r="G7" s="7"/>
      <c r="H7" s="4" t="s">
        <v>18</v>
      </c>
      <c r="I7" s="4" t="s">
        <v>191</v>
      </c>
      <c r="J7" s="6">
        <v>2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5</v>
      </c>
      <c r="B8" s="7"/>
      <c r="C8" s="7" t="s">
        <v>25</v>
      </c>
      <c r="D8" s="7" t="s">
        <v>26</v>
      </c>
      <c r="E8" s="7"/>
      <c r="F8" s="7"/>
      <c r="G8" s="7"/>
      <c r="H8" s="4" t="s">
        <v>18</v>
      </c>
      <c r="I8" s="4" t="s">
        <v>191</v>
      </c>
      <c r="J8" s="6">
        <v>9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105" x14ac:dyDescent="0.25">
      <c r="A9" s="4">
        <v>6</v>
      </c>
      <c r="B9" s="7"/>
      <c r="C9" s="7" t="s">
        <v>27</v>
      </c>
      <c r="D9" s="7" t="s">
        <v>28</v>
      </c>
      <c r="E9" s="7"/>
      <c r="F9" s="7"/>
      <c r="G9" s="7"/>
      <c r="H9" s="4" t="s">
        <v>18</v>
      </c>
      <c r="I9" s="4" t="s">
        <v>191</v>
      </c>
      <c r="J9" s="6">
        <v>1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</v>
      </c>
      <c r="B10" s="7"/>
      <c r="C10" s="7" t="s">
        <v>29</v>
      </c>
      <c r="D10" s="7" t="s">
        <v>30</v>
      </c>
      <c r="E10" s="7"/>
      <c r="F10" s="7"/>
      <c r="G10" s="7"/>
      <c r="H10" s="4" t="s">
        <v>18</v>
      </c>
      <c r="I10" s="4" t="s">
        <v>191</v>
      </c>
      <c r="J10" s="6">
        <v>6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120" x14ac:dyDescent="0.25">
      <c r="A11" s="4">
        <v>8</v>
      </c>
      <c r="B11" s="7"/>
      <c r="C11" s="7" t="s">
        <v>31</v>
      </c>
      <c r="D11" s="7" t="s">
        <v>32</v>
      </c>
      <c r="E11" s="7"/>
      <c r="F11" s="7"/>
      <c r="G11" s="7"/>
      <c r="H11" s="4" t="s">
        <v>18</v>
      </c>
      <c r="I11" s="4" t="s">
        <v>191</v>
      </c>
      <c r="J11" s="6">
        <v>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20" x14ac:dyDescent="0.25">
      <c r="A12" s="4">
        <v>9</v>
      </c>
      <c r="B12" s="7"/>
      <c r="C12" s="7" t="s">
        <v>33</v>
      </c>
      <c r="D12" s="7" t="s">
        <v>34</v>
      </c>
      <c r="E12" s="7"/>
      <c r="F12" s="7"/>
      <c r="G12" s="7"/>
      <c r="H12" s="4" t="s">
        <v>18</v>
      </c>
      <c r="I12" s="4" t="s">
        <v>191</v>
      </c>
      <c r="J12" s="6">
        <v>2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120" x14ac:dyDescent="0.25">
      <c r="A13" s="4">
        <v>10</v>
      </c>
      <c r="B13" s="7"/>
      <c r="C13" s="7" t="s">
        <v>35</v>
      </c>
      <c r="D13" s="7" t="s">
        <v>36</v>
      </c>
      <c r="E13" s="7"/>
      <c r="F13" s="7"/>
      <c r="G13" s="7"/>
      <c r="H13" s="4" t="s">
        <v>18</v>
      </c>
      <c r="I13" s="4" t="s">
        <v>191</v>
      </c>
      <c r="J13" s="6">
        <v>2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20" x14ac:dyDescent="0.25">
      <c r="A14" s="4">
        <v>11</v>
      </c>
      <c r="B14" s="7"/>
      <c r="C14" s="7" t="s">
        <v>37</v>
      </c>
      <c r="D14" s="7" t="s">
        <v>38</v>
      </c>
      <c r="E14" s="7"/>
      <c r="F14" s="7"/>
      <c r="G14" s="7"/>
      <c r="H14" s="4" t="s">
        <v>18</v>
      </c>
      <c r="I14" s="4" t="s">
        <v>191</v>
      </c>
      <c r="J14" s="6">
        <v>2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60" x14ac:dyDescent="0.25">
      <c r="A15" s="4">
        <v>12</v>
      </c>
      <c r="B15" s="7"/>
      <c r="C15" s="7" t="s">
        <v>39</v>
      </c>
      <c r="D15" s="7" t="s">
        <v>40</v>
      </c>
      <c r="E15" s="7"/>
      <c r="F15" s="7"/>
      <c r="G15" s="7"/>
      <c r="H15" s="4" t="s">
        <v>18</v>
      </c>
      <c r="I15" s="4" t="s">
        <v>191</v>
      </c>
      <c r="J15" s="6">
        <v>1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60" x14ac:dyDescent="0.25">
      <c r="A16" s="4">
        <v>13</v>
      </c>
      <c r="B16" s="7"/>
      <c r="C16" s="7" t="s">
        <v>41</v>
      </c>
      <c r="D16" s="7" t="s">
        <v>42</v>
      </c>
      <c r="E16" s="7"/>
      <c r="F16" s="7"/>
      <c r="G16" s="7"/>
      <c r="H16" s="4" t="s">
        <v>18</v>
      </c>
      <c r="I16" s="4" t="s">
        <v>191</v>
      </c>
      <c r="J16" s="6">
        <v>1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60" x14ac:dyDescent="0.25">
      <c r="A17" s="4">
        <v>14</v>
      </c>
      <c r="B17" s="7"/>
      <c r="C17" s="7" t="s">
        <v>43</v>
      </c>
      <c r="D17" s="7" t="s">
        <v>44</v>
      </c>
      <c r="E17" s="7"/>
      <c r="F17" s="7"/>
      <c r="G17" s="7"/>
      <c r="H17" s="4" t="s">
        <v>18</v>
      </c>
      <c r="I17" s="4" t="s">
        <v>191</v>
      </c>
      <c r="J17" s="6">
        <v>3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105" x14ac:dyDescent="0.25">
      <c r="A18" s="4">
        <v>15</v>
      </c>
      <c r="B18" s="7"/>
      <c r="C18" s="7" t="s">
        <v>45</v>
      </c>
      <c r="D18" s="7" t="s">
        <v>46</v>
      </c>
      <c r="E18" s="7"/>
      <c r="F18" s="7"/>
      <c r="G18" s="7"/>
      <c r="H18" s="4" t="s">
        <v>18</v>
      </c>
      <c r="I18" s="4" t="s">
        <v>191</v>
      </c>
      <c r="J18" s="6">
        <v>1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60" x14ac:dyDescent="0.25">
      <c r="A19" s="4">
        <v>16</v>
      </c>
      <c r="B19" s="7"/>
      <c r="C19" s="7" t="s">
        <v>47</v>
      </c>
      <c r="D19" s="7" t="s">
        <v>48</v>
      </c>
      <c r="E19" s="7"/>
      <c r="F19" s="7"/>
      <c r="G19" s="7"/>
      <c r="H19" s="4" t="s">
        <v>18</v>
      </c>
      <c r="I19" s="4" t="s">
        <v>191</v>
      </c>
      <c r="J19" s="6">
        <v>1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45" x14ac:dyDescent="0.25">
      <c r="A20" s="4">
        <v>17</v>
      </c>
      <c r="B20" s="7"/>
      <c r="C20" s="7" t="s">
        <v>49</v>
      </c>
      <c r="D20" s="7" t="s">
        <v>50</v>
      </c>
      <c r="E20" s="7"/>
      <c r="F20" s="7"/>
      <c r="G20" s="7"/>
      <c r="H20" s="4" t="s">
        <v>18</v>
      </c>
      <c r="I20" s="4" t="s">
        <v>191</v>
      </c>
      <c r="J20" s="6">
        <v>1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45" x14ac:dyDescent="0.25">
      <c r="A21" s="4">
        <v>18</v>
      </c>
      <c r="B21" s="7"/>
      <c r="C21" s="7" t="s">
        <v>51</v>
      </c>
      <c r="D21" s="7" t="s">
        <v>52</v>
      </c>
      <c r="E21" s="7"/>
      <c r="F21" s="7"/>
      <c r="G21" s="7"/>
      <c r="H21" s="4" t="s">
        <v>18</v>
      </c>
      <c r="I21" s="4" t="s">
        <v>191</v>
      </c>
      <c r="J21" s="6">
        <v>1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45" x14ac:dyDescent="0.25">
      <c r="A22" s="4">
        <v>19</v>
      </c>
      <c r="B22" s="7"/>
      <c r="C22" s="7" t="s">
        <v>53</v>
      </c>
      <c r="D22" s="7" t="s">
        <v>54</v>
      </c>
      <c r="E22" s="7"/>
      <c r="F22" s="7"/>
      <c r="G22" s="7"/>
      <c r="H22" s="4" t="s">
        <v>18</v>
      </c>
      <c r="I22" s="4" t="s">
        <v>191</v>
      </c>
      <c r="J22" s="6">
        <v>12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60" x14ac:dyDescent="0.25">
      <c r="A23" s="4">
        <v>20</v>
      </c>
      <c r="B23" s="7"/>
      <c r="C23" s="7" t="s">
        <v>55</v>
      </c>
      <c r="D23" s="7" t="s">
        <v>56</v>
      </c>
      <c r="E23" s="7"/>
      <c r="F23" s="7"/>
      <c r="G23" s="7"/>
      <c r="H23" s="4" t="s">
        <v>18</v>
      </c>
      <c r="I23" s="4" t="s">
        <v>191</v>
      </c>
      <c r="J23" s="6">
        <v>2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60" x14ac:dyDescent="0.25">
      <c r="A24" s="4">
        <v>21</v>
      </c>
      <c r="B24" s="7"/>
      <c r="C24" s="7" t="s">
        <v>57</v>
      </c>
      <c r="D24" s="7" t="s">
        <v>58</v>
      </c>
      <c r="E24" s="7"/>
      <c r="F24" s="7"/>
      <c r="G24" s="7"/>
      <c r="H24" s="4" t="s">
        <v>18</v>
      </c>
      <c r="I24" s="4" t="s">
        <v>191</v>
      </c>
      <c r="J24" s="6">
        <v>1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22</v>
      </c>
      <c r="B25" s="7"/>
      <c r="C25" s="7" t="s">
        <v>59</v>
      </c>
      <c r="D25" s="7" t="s">
        <v>60</v>
      </c>
      <c r="E25" s="7"/>
      <c r="F25" s="7"/>
      <c r="G25" s="7"/>
      <c r="H25" s="4" t="s">
        <v>18</v>
      </c>
      <c r="I25" s="4" t="s">
        <v>191</v>
      </c>
      <c r="J25" s="6">
        <v>1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45" x14ac:dyDescent="0.25">
      <c r="A26" s="4">
        <v>23</v>
      </c>
      <c r="B26" s="7"/>
      <c r="C26" s="7" t="s">
        <v>61</v>
      </c>
      <c r="D26" s="7" t="s">
        <v>62</v>
      </c>
      <c r="E26" s="7"/>
      <c r="F26" s="7"/>
      <c r="G26" s="7"/>
      <c r="H26" s="4" t="s">
        <v>18</v>
      </c>
      <c r="I26" s="4" t="s">
        <v>191</v>
      </c>
      <c r="J26" s="6">
        <v>2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45" x14ac:dyDescent="0.25">
      <c r="A27" s="4">
        <v>24</v>
      </c>
      <c r="B27" s="7"/>
      <c r="C27" s="7" t="s">
        <v>63</v>
      </c>
      <c r="D27" s="7" t="s">
        <v>64</v>
      </c>
      <c r="E27" s="7"/>
      <c r="F27" s="7"/>
      <c r="G27" s="7"/>
      <c r="H27" s="4" t="s">
        <v>18</v>
      </c>
      <c r="I27" s="4" t="s">
        <v>191</v>
      </c>
      <c r="J27" s="6">
        <v>1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90" x14ac:dyDescent="0.25">
      <c r="A28" s="4">
        <v>25</v>
      </c>
      <c r="B28" s="7"/>
      <c r="C28" s="7" t="s">
        <v>65</v>
      </c>
      <c r="D28" s="7" t="s">
        <v>66</v>
      </c>
      <c r="E28" s="7"/>
      <c r="F28" s="7"/>
      <c r="G28" s="7"/>
      <c r="H28" s="4" t="s">
        <v>18</v>
      </c>
      <c r="I28" s="4" t="s">
        <v>191</v>
      </c>
      <c r="J28" s="6">
        <v>1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90" x14ac:dyDescent="0.25">
      <c r="A29" s="4">
        <v>26</v>
      </c>
      <c r="B29" s="7"/>
      <c r="C29" s="7" t="s">
        <v>67</v>
      </c>
      <c r="D29" s="7" t="s">
        <v>68</v>
      </c>
      <c r="E29" s="7"/>
      <c r="F29" s="7"/>
      <c r="G29" s="7"/>
      <c r="H29" s="4" t="s">
        <v>18</v>
      </c>
      <c r="I29" s="4" t="s">
        <v>191</v>
      </c>
      <c r="J29" s="6">
        <v>1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27</v>
      </c>
      <c r="B30" s="7"/>
      <c r="C30" s="7" t="s">
        <v>69</v>
      </c>
      <c r="D30" s="7" t="s">
        <v>70</v>
      </c>
      <c r="E30" s="7"/>
      <c r="F30" s="7"/>
      <c r="G30" s="7"/>
      <c r="H30" s="4" t="s">
        <v>18</v>
      </c>
      <c r="I30" s="4" t="s">
        <v>191</v>
      </c>
      <c r="J30" s="6">
        <v>1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28</v>
      </c>
      <c r="B31" s="7"/>
      <c r="C31" s="7" t="s">
        <v>71</v>
      </c>
      <c r="D31" s="7" t="s">
        <v>72</v>
      </c>
      <c r="E31" s="7"/>
      <c r="F31" s="7"/>
      <c r="G31" s="7"/>
      <c r="H31" s="4" t="s">
        <v>18</v>
      </c>
      <c r="I31" s="4" t="s">
        <v>191</v>
      </c>
      <c r="J31" s="6">
        <v>1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75" x14ac:dyDescent="0.25">
      <c r="A32" s="4">
        <v>29</v>
      </c>
      <c r="B32" s="7"/>
      <c r="C32" s="7" t="s">
        <v>73</v>
      </c>
      <c r="D32" s="7" t="s">
        <v>74</v>
      </c>
      <c r="E32" s="7"/>
      <c r="F32" s="7"/>
      <c r="G32" s="7"/>
      <c r="H32" s="4" t="s">
        <v>18</v>
      </c>
      <c r="I32" s="4" t="s">
        <v>191</v>
      </c>
      <c r="J32" s="6">
        <v>8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60" x14ac:dyDescent="0.25">
      <c r="A33" s="4">
        <v>30</v>
      </c>
      <c r="B33" s="7"/>
      <c r="C33" s="7" t="s">
        <v>75</v>
      </c>
      <c r="D33" s="7" t="s">
        <v>76</v>
      </c>
      <c r="E33" s="7"/>
      <c r="F33" s="7"/>
      <c r="G33" s="7"/>
      <c r="H33" s="4" t="s">
        <v>18</v>
      </c>
      <c r="I33" s="4" t="s">
        <v>191</v>
      </c>
      <c r="J33" s="6">
        <v>13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60" x14ac:dyDescent="0.25">
      <c r="A34" s="4">
        <v>31</v>
      </c>
      <c r="B34" s="7"/>
      <c r="C34" s="7" t="s">
        <v>77</v>
      </c>
      <c r="D34" s="7" t="s">
        <v>78</v>
      </c>
      <c r="E34" s="7"/>
      <c r="F34" s="7"/>
      <c r="G34" s="7"/>
      <c r="H34" s="4" t="s">
        <v>18</v>
      </c>
      <c r="I34" s="4" t="s">
        <v>191</v>
      </c>
      <c r="J34" s="6">
        <v>5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75" x14ac:dyDescent="0.25">
      <c r="A35" s="4">
        <v>32</v>
      </c>
      <c r="B35" s="7"/>
      <c r="C35" s="7" t="s">
        <v>79</v>
      </c>
      <c r="D35" s="7" t="s">
        <v>80</v>
      </c>
      <c r="E35" s="7"/>
      <c r="F35" s="7"/>
      <c r="G35" s="7"/>
      <c r="H35" s="4" t="s">
        <v>18</v>
      </c>
      <c r="I35" s="4" t="s">
        <v>191</v>
      </c>
      <c r="J35" s="6">
        <v>1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60" x14ac:dyDescent="0.25">
      <c r="A36" s="4">
        <v>33</v>
      </c>
      <c r="B36" s="7"/>
      <c r="C36" s="7" t="s">
        <v>81</v>
      </c>
      <c r="D36" s="7" t="s">
        <v>82</v>
      </c>
      <c r="E36" s="7"/>
      <c r="F36" s="7"/>
      <c r="G36" s="7"/>
      <c r="H36" s="4" t="s">
        <v>18</v>
      </c>
      <c r="I36" s="4" t="s">
        <v>191</v>
      </c>
      <c r="J36" s="6">
        <v>1</v>
      </c>
      <c r="K36" s="6"/>
      <c r="L36" s="5">
        <f t="shared" ref="L36:L67" si="3">ROUND(K36*((100+N36)/100),2)</f>
        <v>0</v>
      </c>
      <c r="M36" s="5">
        <f t="shared" ref="M36:M67" si="4">J36*K36</f>
        <v>0</v>
      </c>
      <c r="N36" s="10"/>
      <c r="O36" s="5">
        <f t="shared" ref="O36:O67" si="5">J36*L36</f>
        <v>0</v>
      </c>
    </row>
    <row r="37" spans="1:15" ht="75" x14ac:dyDescent="0.25">
      <c r="A37" s="4">
        <v>34</v>
      </c>
      <c r="B37" s="7"/>
      <c r="C37" s="7" t="s">
        <v>83</v>
      </c>
      <c r="D37" s="7" t="s">
        <v>84</v>
      </c>
      <c r="E37" s="7"/>
      <c r="F37" s="7"/>
      <c r="G37" s="7"/>
      <c r="H37" s="4" t="s">
        <v>18</v>
      </c>
      <c r="I37" s="4" t="s">
        <v>191</v>
      </c>
      <c r="J37" s="6">
        <v>1</v>
      </c>
      <c r="K37" s="6"/>
      <c r="L37" s="5">
        <f t="shared" si="3"/>
        <v>0</v>
      </c>
      <c r="M37" s="5">
        <f t="shared" si="4"/>
        <v>0</v>
      </c>
      <c r="N37" s="10"/>
      <c r="O37" s="5">
        <f t="shared" si="5"/>
        <v>0</v>
      </c>
    </row>
    <row r="38" spans="1:15" ht="60" x14ac:dyDescent="0.25">
      <c r="A38" s="4">
        <v>35</v>
      </c>
      <c r="B38" s="7"/>
      <c r="C38" s="7" t="s">
        <v>85</v>
      </c>
      <c r="D38" s="7" t="s">
        <v>86</v>
      </c>
      <c r="E38" s="7"/>
      <c r="F38" s="7"/>
      <c r="G38" s="7"/>
      <c r="H38" s="4" t="s">
        <v>18</v>
      </c>
      <c r="I38" s="4" t="s">
        <v>191</v>
      </c>
      <c r="J38" s="6">
        <v>1</v>
      </c>
      <c r="K38" s="6"/>
      <c r="L38" s="5">
        <f t="shared" si="3"/>
        <v>0</v>
      </c>
      <c r="M38" s="5">
        <f t="shared" si="4"/>
        <v>0</v>
      </c>
      <c r="N38" s="10"/>
      <c r="O38" s="5">
        <f t="shared" si="5"/>
        <v>0</v>
      </c>
    </row>
    <row r="39" spans="1:15" ht="45" x14ac:dyDescent="0.25">
      <c r="A39" s="4">
        <v>36</v>
      </c>
      <c r="B39" s="7"/>
      <c r="C39" s="7" t="s">
        <v>87</v>
      </c>
      <c r="D39" s="7" t="s">
        <v>88</v>
      </c>
      <c r="E39" s="7"/>
      <c r="F39" s="7"/>
      <c r="G39" s="7"/>
      <c r="H39" s="4" t="s">
        <v>18</v>
      </c>
      <c r="I39" s="4" t="s">
        <v>191</v>
      </c>
      <c r="J39" s="6">
        <v>1</v>
      </c>
      <c r="K39" s="6"/>
      <c r="L39" s="5">
        <f t="shared" si="3"/>
        <v>0</v>
      </c>
      <c r="M39" s="5">
        <f t="shared" si="4"/>
        <v>0</v>
      </c>
      <c r="N39" s="10"/>
      <c r="O39" s="5">
        <f t="shared" si="5"/>
        <v>0</v>
      </c>
    </row>
    <row r="40" spans="1:15" ht="45" x14ac:dyDescent="0.25">
      <c r="A40" s="4">
        <v>37</v>
      </c>
      <c r="B40" s="7"/>
      <c r="C40" s="7" t="s">
        <v>89</v>
      </c>
      <c r="D40" s="7" t="s">
        <v>90</v>
      </c>
      <c r="E40" s="7"/>
      <c r="F40" s="7"/>
      <c r="G40" s="7"/>
      <c r="H40" s="4" t="s">
        <v>18</v>
      </c>
      <c r="I40" s="4" t="s">
        <v>191</v>
      </c>
      <c r="J40" s="6">
        <v>1</v>
      </c>
      <c r="K40" s="6"/>
      <c r="L40" s="5">
        <f t="shared" si="3"/>
        <v>0</v>
      </c>
      <c r="M40" s="5">
        <f t="shared" si="4"/>
        <v>0</v>
      </c>
      <c r="N40" s="10"/>
      <c r="O40" s="5">
        <f t="shared" si="5"/>
        <v>0</v>
      </c>
    </row>
    <row r="41" spans="1:15" ht="75" x14ac:dyDescent="0.25">
      <c r="A41" s="4">
        <v>38</v>
      </c>
      <c r="B41" s="7"/>
      <c r="C41" s="7" t="s">
        <v>91</v>
      </c>
      <c r="D41" s="7" t="s">
        <v>92</v>
      </c>
      <c r="E41" s="7"/>
      <c r="F41" s="7"/>
      <c r="G41" s="7"/>
      <c r="H41" s="4" t="s">
        <v>18</v>
      </c>
      <c r="I41" s="4" t="s">
        <v>191</v>
      </c>
      <c r="J41" s="6">
        <v>2</v>
      </c>
      <c r="K41" s="6"/>
      <c r="L41" s="5">
        <f t="shared" si="3"/>
        <v>0</v>
      </c>
      <c r="M41" s="5">
        <f t="shared" si="4"/>
        <v>0</v>
      </c>
      <c r="N41" s="10"/>
      <c r="O41" s="5">
        <f t="shared" si="5"/>
        <v>0</v>
      </c>
    </row>
    <row r="42" spans="1:15" ht="75" x14ac:dyDescent="0.25">
      <c r="A42" s="4">
        <v>39</v>
      </c>
      <c r="B42" s="7"/>
      <c r="C42" s="7" t="s">
        <v>91</v>
      </c>
      <c r="D42" s="7" t="s">
        <v>93</v>
      </c>
      <c r="E42" s="7"/>
      <c r="F42" s="7"/>
      <c r="G42" s="7"/>
      <c r="H42" s="4" t="s">
        <v>18</v>
      </c>
      <c r="I42" s="4" t="s">
        <v>191</v>
      </c>
      <c r="J42" s="6">
        <v>5</v>
      </c>
      <c r="K42" s="6"/>
      <c r="L42" s="5">
        <f t="shared" si="3"/>
        <v>0</v>
      </c>
      <c r="M42" s="5">
        <f t="shared" si="4"/>
        <v>0</v>
      </c>
      <c r="N42" s="10"/>
      <c r="O42" s="5">
        <f t="shared" si="5"/>
        <v>0</v>
      </c>
    </row>
    <row r="43" spans="1:15" ht="45" x14ac:dyDescent="0.25">
      <c r="A43" s="4">
        <v>40</v>
      </c>
      <c r="B43" s="7"/>
      <c r="C43" s="7" t="s">
        <v>94</v>
      </c>
      <c r="D43" s="7" t="s">
        <v>95</v>
      </c>
      <c r="E43" s="7"/>
      <c r="F43" s="7"/>
      <c r="G43" s="7"/>
      <c r="H43" s="4" t="s">
        <v>18</v>
      </c>
      <c r="I43" s="4" t="s">
        <v>191</v>
      </c>
      <c r="J43" s="6">
        <v>1</v>
      </c>
      <c r="K43" s="6"/>
      <c r="L43" s="5">
        <f t="shared" si="3"/>
        <v>0</v>
      </c>
      <c r="M43" s="5">
        <f t="shared" si="4"/>
        <v>0</v>
      </c>
      <c r="N43" s="10"/>
      <c r="O43" s="5">
        <f t="shared" si="5"/>
        <v>0</v>
      </c>
    </row>
    <row r="44" spans="1:15" ht="90" x14ac:dyDescent="0.25">
      <c r="A44" s="4">
        <v>41</v>
      </c>
      <c r="B44" s="7"/>
      <c r="C44" s="7" t="s">
        <v>96</v>
      </c>
      <c r="D44" s="7" t="s">
        <v>97</v>
      </c>
      <c r="E44" s="7"/>
      <c r="F44" s="7"/>
      <c r="G44" s="7"/>
      <c r="H44" s="4" t="s">
        <v>18</v>
      </c>
      <c r="I44" s="4" t="s">
        <v>191</v>
      </c>
      <c r="J44" s="6">
        <v>1</v>
      </c>
      <c r="K44" s="6"/>
      <c r="L44" s="5">
        <f t="shared" si="3"/>
        <v>0</v>
      </c>
      <c r="M44" s="5">
        <f t="shared" si="4"/>
        <v>0</v>
      </c>
      <c r="N44" s="10"/>
      <c r="O44" s="5">
        <f t="shared" si="5"/>
        <v>0</v>
      </c>
    </row>
    <row r="45" spans="1:15" ht="45" x14ac:dyDescent="0.25">
      <c r="A45" s="4">
        <v>42</v>
      </c>
      <c r="B45" s="7"/>
      <c r="C45" s="7" t="s">
        <v>98</v>
      </c>
      <c r="D45" s="7" t="s">
        <v>99</v>
      </c>
      <c r="E45" s="7"/>
      <c r="F45" s="7"/>
      <c r="G45" s="7"/>
      <c r="H45" s="4" t="s">
        <v>18</v>
      </c>
      <c r="I45" s="4" t="s">
        <v>191</v>
      </c>
      <c r="J45" s="6">
        <v>1</v>
      </c>
      <c r="K45" s="6"/>
      <c r="L45" s="5">
        <f t="shared" si="3"/>
        <v>0</v>
      </c>
      <c r="M45" s="5">
        <f t="shared" si="4"/>
        <v>0</v>
      </c>
      <c r="N45" s="10"/>
      <c r="O45" s="5">
        <f t="shared" si="5"/>
        <v>0</v>
      </c>
    </row>
    <row r="46" spans="1:15" ht="75" x14ac:dyDescent="0.25">
      <c r="A46" s="4">
        <v>43</v>
      </c>
      <c r="B46" s="7"/>
      <c r="C46" s="7" t="s">
        <v>100</v>
      </c>
      <c r="D46" s="7" t="s">
        <v>101</v>
      </c>
      <c r="E46" s="7"/>
      <c r="F46" s="7"/>
      <c r="G46" s="7"/>
      <c r="H46" s="4" t="s">
        <v>18</v>
      </c>
      <c r="I46" s="4" t="s">
        <v>191</v>
      </c>
      <c r="J46" s="6">
        <v>7</v>
      </c>
      <c r="K46" s="6"/>
      <c r="L46" s="5">
        <f t="shared" si="3"/>
        <v>0</v>
      </c>
      <c r="M46" s="5">
        <f t="shared" si="4"/>
        <v>0</v>
      </c>
      <c r="N46" s="10"/>
      <c r="O46" s="5">
        <f t="shared" si="5"/>
        <v>0</v>
      </c>
    </row>
    <row r="47" spans="1:15" ht="60" x14ac:dyDescent="0.25">
      <c r="A47" s="4">
        <v>44</v>
      </c>
      <c r="B47" s="7"/>
      <c r="C47" s="7" t="s">
        <v>102</v>
      </c>
      <c r="D47" s="7" t="s">
        <v>103</v>
      </c>
      <c r="E47" s="7"/>
      <c r="F47" s="7"/>
      <c r="G47" s="7"/>
      <c r="H47" s="4" t="s">
        <v>18</v>
      </c>
      <c r="I47" s="4" t="s">
        <v>191</v>
      </c>
      <c r="J47" s="6">
        <v>1</v>
      </c>
      <c r="K47" s="6"/>
      <c r="L47" s="5">
        <f t="shared" si="3"/>
        <v>0</v>
      </c>
      <c r="M47" s="5">
        <f t="shared" si="4"/>
        <v>0</v>
      </c>
      <c r="N47" s="10"/>
      <c r="O47" s="5">
        <f t="shared" si="5"/>
        <v>0</v>
      </c>
    </row>
    <row r="48" spans="1:15" ht="60" x14ac:dyDescent="0.25">
      <c r="A48" s="4">
        <v>45</v>
      </c>
      <c r="B48" s="7"/>
      <c r="C48" s="7" t="s">
        <v>102</v>
      </c>
      <c r="D48" s="7" t="s">
        <v>104</v>
      </c>
      <c r="E48" s="7"/>
      <c r="F48" s="7"/>
      <c r="G48" s="7"/>
      <c r="H48" s="4" t="s">
        <v>18</v>
      </c>
      <c r="I48" s="4" t="s">
        <v>191</v>
      </c>
      <c r="J48" s="6">
        <v>3</v>
      </c>
      <c r="K48" s="6"/>
      <c r="L48" s="5">
        <f t="shared" si="3"/>
        <v>0</v>
      </c>
      <c r="M48" s="5">
        <f t="shared" si="4"/>
        <v>0</v>
      </c>
      <c r="N48" s="10"/>
      <c r="O48" s="5">
        <f t="shared" si="5"/>
        <v>0</v>
      </c>
    </row>
    <row r="49" spans="1:15" ht="60" x14ac:dyDescent="0.25">
      <c r="A49" s="4">
        <v>46</v>
      </c>
      <c r="B49" s="7"/>
      <c r="C49" s="7" t="s">
        <v>102</v>
      </c>
      <c r="D49" s="7" t="s">
        <v>105</v>
      </c>
      <c r="E49" s="7"/>
      <c r="F49" s="7"/>
      <c r="G49" s="7"/>
      <c r="H49" s="4" t="s">
        <v>18</v>
      </c>
      <c r="I49" s="4" t="s">
        <v>191</v>
      </c>
      <c r="J49" s="6">
        <v>1</v>
      </c>
      <c r="K49" s="6"/>
      <c r="L49" s="5">
        <f t="shared" si="3"/>
        <v>0</v>
      </c>
      <c r="M49" s="5">
        <f t="shared" si="4"/>
        <v>0</v>
      </c>
      <c r="N49" s="10"/>
      <c r="O49" s="5">
        <f t="shared" si="5"/>
        <v>0</v>
      </c>
    </row>
    <row r="50" spans="1:15" ht="90" x14ac:dyDescent="0.25">
      <c r="A50" s="4">
        <v>47</v>
      </c>
      <c r="B50" s="7"/>
      <c r="C50" s="7" t="s">
        <v>106</v>
      </c>
      <c r="D50" s="7" t="s">
        <v>107</v>
      </c>
      <c r="E50" s="7"/>
      <c r="F50" s="7"/>
      <c r="G50" s="7"/>
      <c r="H50" s="4" t="s">
        <v>18</v>
      </c>
      <c r="I50" s="4" t="s">
        <v>191</v>
      </c>
      <c r="J50" s="6">
        <v>1</v>
      </c>
      <c r="K50" s="6"/>
      <c r="L50" s="5">
        <f t="shared" si="3"/>
        <v>0</v>
      </c>
      <c r="M50" s="5">
        <f t="shared" si="4"/>
        <v>0</v>
      </c>
      <c r="N50" s="10"/>
      <c r="O50" s="5">
        <f t="shared" si="5"/>
        <v>0</v>
      </c>
    </row>
    <row r="51" spans="1:15" ht="90" x14ac:dyDescent="0.25">
      <c r="A51" s="4">
        <v>48</v>
      </c>
      <c r="B51" s="7"/>
      <c r="C51" s="7" t="s">
        <v>106</v>
      </c>
      <c r="D51" s="7" t="s">
        <v>108</v>
      </c>
      <c r="E51" s="7"/>
      <c r="F51" s="7"/>
      <c r="G51" s="7"/>
      <c r="H51" s="4" t="s">
        <v>18</v>
      </c>
      <c r="I51" s="4" t="s">
        <v>191</v>
      </c>
      <c r="J51" s="6">
        <v>1</v>
      </c>
      <c r="K51" s="6"/>
      <c r="L51" s="5">
        <f t="shared" si="3"/>
        <v>0</v>
      </c>
      <c r="M51" s="5">
        <f t="shared" si="4"/>
        <v>0</v>
      </c>
      <c r="N51" s="10"/>
      <c r="O51" s="5">
        <f t="shared" si="5"/>
        <v>0</v>
      </c>
    </row>
    <row r="52" spans="1:15" ht="90" x14ac:dyDescent="0.25">
      <c r="A52" s="4">
        <v>49</v>
      </c>
      <c r="B52" s="7"/>
      <c r="C52" s="7" t="s">
        <v>109</v>
      </c>
      <c r="D52" s="7" t="s">
        <v>110</v>
      </c>
      <c r="E52" s="7"/>
      <c r="F52" s="7"/>
      <c r="G52" s="7"/>
      <c r="H52" s="4" t="s">
        <v>18</v>
      </c>
      <c r="I52" s="4" t="s">
        <v>191</v>
      </c>
      <c r="J52" s="6">
        <v>1</v>
      </c>
      <c r="K52" s="6"/>
      <c r="L52" s="5">
        <f t="shared" si="3"/>
        <v>0</v>
      </c>
      <c r="M52" s="5">
        <f t="shared" si="4"/>
        <v>0</v>
      </c>
      <c r="N52" s="10"/>
      <c r="O52" s="5">
        <f t="shared" si="5"/>
        <v>0</v>
      </c>
    </row>
    <row r="53" spans="1:15" ht="90" x14ac:dyDescent="0.25">
      <c r="A53" s="4">
        <v>50</v>
      </c>
      <c r="B53" s="7"/>
      <c r="C53" s="7" t="s">
        <v>111</v>
      </c>
      <c r="D53" s="7" t="s">
        <v>112</v>
      </c>
      <c r="E53" s="7"/>
      <c r="F53" s="7"/>
      <c r="G53" s="7"/>
      <c r="H53" s="4" t="s">
        <v>18</v>
      </c>
      <c r="I53" s="4" t="s">
        <v>191</v>
      </c>
      <c r="J53" s="6">
        <v>1</v>
      </c>
      <c r="K53" s="6"/>
      <c r="L53" s="5">
        <f t="shared" si="3"/>
        <v>0</v>
      </c>
      <c r="M53" s="5">
        <f t="shared" si="4"/>
        <v>0</v>
      </c>
      <c r="N53" s="10"/>
      <c r="O53" s="5">
        <f t="shared" si="5"/>
        <v>0</v>
      </c>
    </row>
    <row r="54" spans="1:15" ht="135" x14ac:dyDescent="0.25">
      <c r="A54" s="4">
        <v>51</v>
      </c>
      <c r="B54" s="7"/>
      <c r="C54" s="7" t="s">
        <v>113</v>
      </c>
      <c r="D54" s="7" t="s">
        <v>114</v>
      </c>
      <c r="E54" s="7"/>
      <c r="F54" s="7"/>
      <c r="G54" s="7"/>
      <c r="H54" s="4" t="s">
        <v>18</v>
      </c>
      <c r="I54" s="4" t="s">
        <v>191</v>
      </c>
      <c r="J54" s="6">
        <v>1</v>
      </c>
      <c r="K54" s="6"/>
      <c r="L54" s="5">
        <f t="shared" si="3"/>
        <v>0</v>
      </c>
      <c r="M54" s="5">
        <f t="shared" si="4"/>
        <v>0</v>
      </c>
      <c r="N54" s="10"/>
      <c r="O54" s="5">
        <f t="shared" si="5"/>
        <v>0</v>
      </c>
    </row>
    <row r="55" spans="1:15" ht="60" x14ac:dyDescent="0.25">
      <c r="A55" s="4">
        <v>52</v>
      </c>
      <c r="B55" s="7"/>
      <c r="C55" s="7" t="s">
        <v>115</v>
      </c>
      <c r="D55" s="7" t="s">
        <v>116</v>
      </c>
      <c r="E55" s="7"/>
      <c r="F55" s="7"/>
      <c r="G55" s="7"/>
      <c r="H55" s="4" t="s">
        <v>18</v>
      </c>
      <c r="I55" s="4" t="s">
        <v>191</v>
      </c>
      <c r="J55" s="6">
        <v>15</v>
      </c>
      <c r="K55" s="6"/>
      <c r="L55" s="5">
        <f t="shared" si="3"/>
        <v>0</v>
      </c>
      <c r="M55" s="5">
        <f t="shared" si="4"/>
        <v>0</v>
      </c>
      <c r="N55" s="10"/>
      <c r="O55" s="5">
        <f t="shared" si="5"/>
        <v>0</v>
      </c>
    </row>
    <row r="56" spans="1:15" ht="60" x14ac:dyDescent="0.25">
      <c r="A56" s="4">
        <v>53</v>
      </c>
      <c r="B56" s="7"/>
      <c r="C56" s="7" t="s">
        <v>117</v>
      </c>
      <c r="D56" s="7" t="s">
        <v>118</v>
      </c>
      <c r="E56" s="7"/>
      <c r="F56" s="7"/>
      <c r="G56" s="7"/>
      <c r="H56" s="4" t="s">
        <v>18</v>
      </c>
      <c r="I56" s="4" t="s">
        <v>191</v>
      </c>
      <c r="J56" s="6">
        <v>1</v>
      </c>
      <c r="K56" s="6"/>
      <c r="L56" s="5">
        <f t="shared" si="3"/>
        <v>0</v>
      </c>
      <c r="M56" s="5">
        <f t="shared" si="4"/>
        <v>0</v>
      </c>
      <c r="N56" s="10"/>
      <c r="O56" s="5">
        <f t="shared" si="5"/>
        <v>0</v>
      </c>
    </row>
    <row r="57" spans="1:15" ht="60" x14ac:dyDescent="0.25">
      <c r="A57" s="4">
        <v>54</v>
      </c>
      <c r="B57" s="7"/>
      <c r="C57" s="7" t="s">
        <v>119</v>
      </c>
      <c r="D57" s="7" t="s">
        <v>120</v>
      </c>
      <c r="E57" s="7"/>
      <c r="F57" s="7"/>
      <c r="G57" s="7"/>
      <c r="H57" s="4" t="s">
        <v>18</v>
      </c>
      <c r="I57" s="4" t="s">
        <v>191</v>
      </c>
      <c r="J57" s="6">
        <v>2</v>
      </c>
      <c r="K57" s="6"/>
      <c r="L57" s="5">
        <f t="shared" si="3"/>
        <v>0</v>
      </c>
      <c r="M57" s="5">
        <f t="shared" si="4"/>
        <v>0</v>
      </c>
      <c r="N57" s="10"/>
      <c r="O57" s="5">
        <f t="shared" si="5"/>
        <v>0</v>
      </c>
    </row>
    <row r="58" spans="1:15" ht="60" x14ac:dyDescent="0.25">
      <c r="A58" s="4">
        <v>55</v>
      </c>
      <c r="B58" s="7"/>
      <c r="C58" s="7" t="s">
        <v>121</v>
      </c>
      <c r="D58" s="7" t="s">
        <v>122</v>
      </c>
      <c r="E58" s="7"/>
      <c r="F58" s="7"/>
      <c r="G58" s="7"/>
      <c r="H58" s="4" t="s">
        <v>18</v>
      </c>
      <c r="I58" s="4" t="s">
        <v>191</v>
      </c>
      <c r="J58" s="6">
        <v>1</v>
      </c>
      <c r="K58" s="6"/>
      <c r="L58" s="5">
        <f t="shared" si="3"/>
        <v>0</v>
      </c>
      <c r="M58" s="5">
        <f t="shared" si="4"/>
        <v>0</v>
      </c>
      <c r="N58" s="10"/>
      <c r="O58" s="5">
        <f t="shared" si="5"/>
        <v>0</v>
      </c>
    </row>
    <row r="59" spans="1:15" ht="90" x14ac:dyDescent="0.25">
      <c r="A59" s="4">
        <v>56</v>
      </c>
      <c r="B59" s="7"/>
      <c r="C59" s="7" t="s">
        <v>123</v>
      </c>
      <c r="D59" s="7" t="s">
        <v>124</v>
      </c>
      <c r="E59" s="7"/>
      <c r="F59" s="7"/>
      <c r="G59" s="7"/>
      <c r="H59" s="4" t="s">
        <v>18</v>
      </c>
      <c r="I59" s="4" t="s">
        <v>191</v>
      </c>
      <c r="J59" s="6">
        <v>1</v>
      </c>
      <c r="K59" s="6"/>
      <c r="L59" s="5">
        <f t="shared" si="3"/>
        <v>0</v>
      </c>
      <c r="M59" s="5">
        <f t="shared" si="4"/>
        <v>0</v>
      </c>
      <c r="N59" s="10"/>
      <c r="O59" s="5">
        <f t="shared" si="5"/>
        <v>0</v>
      </c>
    </row>
    <row r="60" spans="1:15" ht="45" x14ac:dyDescent="0.25">
      <c r="A60" s="4">
        <v>57</v>
      </c>
      <c r="B60" s="7"/>
      <c r="C60" s="7" t="s">
        <v>125</v>
      </c>
      <c r="D60" s="7" t="s">
        <v>126</v>
      </c>
      <c r="E60" s="7"/>
      <c r="F60" s="7"/>
      <c r="G60" s="7"/>
      <c r="H60" s="4" t="s">
        <v>18</v>
      </c>
      <c r="I60" s="4" t="s">
        <v>191</v>
      </c>
      <c r="J60" s="6">
        <v>1</v>
      </c>
      <c r="K60" s="6"/>
      <c r="L60" s="5">
        <f t="shared" si="3"/>
        <v>0</v>
      </c>
      <c r="M60" s="5">
        <f t="shared" si="4"/>
        <v>0</v>
      </c>
      <c r="N60" s="10"/>
      <c r="O60" s="5">
        <f t="shared" si="5"/>
        <v>0</v>
      </c>
    </row>
    <row r="61" spans="1:15" ht="45" x14ac:dyDescent="0.25">
      <c r="A61" s="4">
        <v>58</v>
      </c>
      <c r="B61" s="7"/>
      <c r="C61" s="7" t="s">
        <v>125</v>
      </c>
      <c r="D61" s="7" t="s">
        <v>127</v>
      </c>
      <c r="E61" s="7"/>
      <c r="F61" s="7"/>
      <c r="G61" s="7"/>
      <c r="H61" s="4" t="s">
        <v>18</v>
      </c>
      <c r="I61" s="4" t="s">
        <v>191</v>
      </c>
      <c r="J61" s="6">
        <v>2</v>
      </c>
      <c r="K61" s="6"/>
      <c r="L61" s="5">
        <f t="shared" si="3"/>
        <v>0</v>
      </c>
      <c r="M61" s="5">
        <f t="shared" si="4"/>
        <v>0</v>
      </c>
      <c r="N61" s="10"/>
      <c r="O61" s="5">
        <f t="shared" si="5"/>
        <v>0</v>
      </c>
    </row>
    <row r="62" spans="1:15" ht="60" x14ac:dyDescent="0.25">
      <c r="A62" s="4">
        <v>59</v>
      </c>
      <c r="B62" s="7"/>
      <c r="C62" s="7" t="s">
        <v>128</v>
      </c>
      <c r="D62" s="7" t="s">
        <v>129</v>
      </c>
      <c r="E62" s="7"/>
      <c r="F62" s="7"/>
      <c r="G62" s="7"/>
      <c r="H62" s="4" t="s">
        <v>18</v>
      </c>
      <c r="I62" s="4" t="s">
        <v>191</v>
      </c>
      <c r="J62" s="6">
        <v>1</v>
      </c>
      <c r="K62" s="6"/>
      <c r="L62" s="5">
        <f t="shared" si="3"/>
        <v>0</v>
      </c>
      <c r="M62" s="5">
        <f t="shared" si="4"/>
        <v>0</v>
      </c>
      <c r="N62" s="10"/>
      <c r="O62" s="5">
        <f t="shared" si="5"/>
        <v>0</v>
      </c>
    </row>
    <row r="63" spans="1:15" ht="60" x14ac:dyDescent="0.25">
      <c r="A63" s="4">
        <v>60</v>
      </c>
      <c r="B63" s="7"/>
      <c r="C63" s="7" t="s">
        <v>130</v>
      </c>
      <c r="D63" s="7" t="s">
        <v>131</v>
      </c>
      <c r="E63" s="7"/>
      <c r="F63" s="7"/>
      <c r="G63" s="7"/>
      <c r="H63" s="4" t="s">
        <v>18</v>
      </c>
      <c r="I63" s="4" t="s">
        <v>191</v>
      </c>
      <c r="J63" s="6">
        <v>1</v>
      </c>
      <c r="K63" s="6"/>
      <c r="L63" s="5">
        <f t="shared" si="3"/>
        <v>0</v>
      </c>
      <c r="M63" s="5">
        <f t="shared" si="4"/>
        <v>0</v>
      </c>
      <c r="N63" s="10"/>
      <c r="O63" s="5">
        <f t="shared" si="5"/>
        <v>0</v>
      </c>
    </row>
    <row r="64" spans="1:15" ht="60" x14ac:dyDescent="0.25">
      <c r="A64" s="4">
        <v>61</v>
      </c>
      <c r="B64" s="7"/>
      <c r="C64" s="7" t="s">
        <v>132</v>
      </c>
      <c r="D64" s="7" t="s">
        <v>133</v>
      </c>
      <c r="E64" s="7"/>
      <c r="F64" s="7"/>
      <c r="G64" s="7"/>
      <c r="H64" s="4" t="s">
        <v>18</v>
      </c>
      <c r="I64" s="4" t="s">
        <v>191</v>
      </c>
      <c r="J64" s="6">
        <v>1</v>
      </c>
      <c r="K64" s="6"/>
      <c r="L64" s="5">
        <f t="shared" si="3"/>
        <v>0</v>
      </c>
      <c r="M64" s="5">
        <f t="shared" si="4"/>
        <v>0</v>
      </c>
      <c r="N64" s="10"/>
      <c r="O64" s="5">
        <f t="shared" si="5"/>
        <v>0</v>
      </c>
    </row>
    <row r="65" spans="1:15" ht="60" x14ac:dyDescent="0.25">
      <c r="A65" s="4">
        <v>62</v>
      </c>
      <c r="B65" s="7"/>
      <c r="C65" s="7" t="s">
        <v>134</v>
      </c>
      <c r="D65" s="7" t="s">
        <v>135</v>
      </c>
      <c r="E65" s="7"/>
      <c r="F65" s="7"/>
      <c r="G65" s="7"/>
      <c r="H65" s="4" t="s">
        <v>18</v>
      </c>
      <c r="I65" s="4" t="s">
        <v>191</v>
      </c>
      <c r="J65" s="6">
        <v>5</v>
      </c>
      <c r="K65" s="6"/>
      <c r="L65" s="5">
        <f t="shared" si="3"/>
        <v>0</v>
      </c>
      <c r="M65" s="5">
        <f t="shared" si="4"/>
        <v>0</v>
      </c>
      <c r="N65" s="10"/>
      <c r="O65" s="5">
        <f t="shared" si="5"/>
        <v>0</v>
      </c>
    </row>
    <row r="66" spans="1:15" ht="60" x14ac:dyDescent="0.25">
      <c r="A66" s="4">
        <v>63</v>
      </c>
      <c r="B66" s="7"/>
      <c r="C66" s="7" t="s">
        <v>136</v>
      </c>
      <c r="D66" s="7" t="s">
        <v>137</v>
      </c>
      <c r="E66" s="7"/>
      <c r="F66" s="7"/>
      <c r="G66" s="7"/>
      <c r="H66" s="4" t="s">
        <v>18</v>
      </c>
      <c r="I66" s="4" t="s">
        <v>191</v>
      </c>
      <c r="J66" s="6">
        <v>1</v>
      </c>
      <c r="K66" s="6"/>
      <c r="L66" s="5">
        <f t="shared" si="3"/>
        <v>0</v>
      </c>
      <c r="M66" s="5">
        <f t="shared" si="4"/>
        <v>0</v>
      </c>
      <c r="N66" s="10"/>
      <c r="O66" s="5">
        <f t="shared" si="5"/>
        <v>0</v>
      </c>
    </row>
    <row r="67" spans="1:15" ht="60" x14ac:dyDescent="0.25">
      <c r="A67" s="4">
        <v>64</v>
      </c>
      <c r="B67" s="7"/>
      <c r="C67" s="7" t="s">
        <v>134</v>
      </c>
      <c r="D67" s="7" t="s">
        <v>138</v>
      </c>
      <c r="E67" s="7"/>
      <c r="F67" s="7"/>
      <c r="G67" s="7"/>
      <c r="H67" s="4" t="s">
        <v>18</v>
      </c>
      <c r="I67" s="4" t="s">
        <v>191</v>
      </c>
      <c r="J67" s="6">
        <v>1</v>
      </c>
      <c r="K67" s="6"/>
      <c r="L67" s="5">
        <f t="shared" si="3"/>
        <v>0</v>
      </c>
      <c r="M67" s="5">
        <f t="shared" si="4"/>
        <v>0</v>
      </c>
      <c r="N67" s="10"/>
      <c r="O67" s="5">
        <f t="shared" si="5"/>
        <v>0</v>
      </c>
    </row>
    <row r="68" spans="1:15" ht="60" x14ac:dyDescent="0.25">
      <c r="A68" s="4">
        <v>65</v>
      </c>
      <c r="B68" s="7"/>
      <c r="C68" s="7" t="s">
        <v>139</v>
      </c>
      <c r="D68" s="7" t="s">
        <v>140</v>
      </c>
      <c r="E68" s="7"/>
      <c r="F68" s="7"/>
      <c r="G68" s="7"/>
      <c r="H68" s="4" t="s">
        <v>18</v>
      </c>
      <c r="I68" s="4" t="s">
        <v>191</v>
      </c>
      <c r="J68" s="6">
        <v>1</v>
      </c>
      <c r="K68" s="6"/>
      <c r="L68" s="5">
        <f t="shared" ref="L68:L85" si="6">ROUND(K68*((100+N68)/100),2)</f>
        <v>0</v>
      </c>
      <c r="M68" s="5">
        <f t="shared" ref="M68:M85" si="7">J68*K68</f>
        <v>0</v>
      </c>
      <c r="N68" s="10"/>
      <c r="O68" s="5">
        <f t="shared" ref="O68:O85" si="8">J68*L68</f>
        <v>0</v>
      </c>
    </row>
    <row r="69" spans="1:15" ht="75" x14ac:dyDescent="0.25">
      <c r="A69" s="4">
        <v>66</v>
      </c>
      <c r="B69" s="7"/>
      <c r="C69" s="7" t="s">
        <v>141</v>
      </c>
      <c r="D69" s="7" t="s">
        <v>142</v>
      </c>
      <c r="E69" s="7"/>
      <c r="F69" s="7"/>
      <c r="G69" s="7"/>
      <c r="H69" s="4" t="s">
        <v>18</v>
      </c>
      <c r="I69" s="4" t="s">
        <v>191</v>
      </c>
      <c r="J69" s="6">
        <v>1</v>
      </c>
      <c r="K69" s="6"/>
      <c r="L69" s="5">
        <f t="shared" si="6"/>
        <v>0</v>
      </c>
      <c r="M69" s="5">
        <f t="shared" si="7"/>
        <v>0</v>
      </c>
      <c r="N69" s="10"/>
      <c r="O69" s="5">
        <f t="shared" si="8"/>
        <v>0</v>
      </c>
    </row>
    <row r="70" spans="1:15" ht="75" x14ac:dyDescent="0.25">
      <c r="A70" s="4">
        <v>67</v>
      </c>
      <c r="B70" s="7"/>
      <c r="C70" s="7" t="s">
        <v>143</v>
      </c>
      <c r="D70" s="7" t="s">
        <v>144</v>
      </c>
      <c r="E70" s="7"/>
      <c r="F70" s="7"/>
      <c r="G70" s="7"/>
      <c r="H70" s="4" t="s">
        <v>18</v>
      </c>
      <c r="I70" s="4" t="s">
        <v>191</v>
      </c>
      <c r="J70" s="6">
        <v>1</v>
      </c>
      <c r="K70" s="6"/>
      <c r="L70" s="5">
        <f t="shared" si="6"/>
        <v>0</v>
      </c>
      <c r="M70" s="5">
        <f t="shared" si="7"/>
        <v>0</v>
      </c>
      <c r="N70" s="10"/>
      <c r="O70" s="5">
        <f t="shared" si="8"/>
        <v>0</v>
      </c>
    </row>
    <row r="71" spans="1:15" ht="60" x14ac:dyDescent="0.25">
      <c r="A71" s="4">
        <v>68</v>
      </c>
      <c r="B71" s="7"/>
      <c r="C71" s="7" t="s">
        <v>145</v>
      </c>
      <c r="D71" s="7" t="s">
        <v>146</v>
      </c>
      <c r="E71" s="7"/>
      <c r="F71" s="7"/>
      <c r="G71" s="7"/>
      <c r="H71" s="4" t="s">
        <v>18</v>
      </c>
      <c r="I71" s="4" t="s">
        <v>191</v>
      </c>
      <c r="J71" s="6">
        <v>14</v>
      </c>
      <c r="K71" s="6"/>
      <c r="L71" s="5">
        <f t="shared" si="6"/>
        <v>0</v>
      </c>
      <c r="M71" s="5">
        <f t="shared" si="7"/>
        <v>0</v>
      </c>
      <c r="N71" s="10"/>
      <c r="O71" s="5">
        <f t="shared" si="8"/>
        <v>0</v>
      </c>
    </row>
    <row r="72" spans="1:15" ht="75" x14ac:dyDescent="0.25">
      <c r="A72" s="4">
        <v>69</v>
      </c>
      <c r="B72" s="7"/>
      <c r="C72" s="7" t="s">
        <v>147</v>
      </c>
      <c r="D72" s="7" t="s">
        <v>148</v>
      </c>
      <c r="E72" s="7"/>
      <c r="F72" s="7"/>
      <c r="G72" s="7"/>
      <c r="H72" s="4" t="s">
        <v>18</v>
      </c>
      <c r="I72" s="4" t="s">
        <v>191</v>
      </c>
      <c r="J72" s="6">
        <v>1</v>
      </c>
      <c r="K72" s="6"/>
      <c r="L72" s="5">
        <f t="shared" si="6"/>
        <v>0</v>
      </c>
      <c r="M72" s="5">
        <f t="shared" si="7"/>
        <v>0</v>
      </c>
      <c r="N72" s="10"/>
      <c r="O72" s="5">
        <f t="shared" si="8"/>
        <v>0</v>
      </c>
    </row>
    <row r="73" spans="1:15" ht="90" x14ac:dyDescent="0.25">
      <c r="A73" s="4">
        <v>70</v>
      </c>
      <c r="B73" s="7"/>
      <c r="C73" s="7" t="s">
        <v>149</v>
      </c>
      <c r="D73" s="7" t="s">
        <v>150</v>
      </c>
      <c r="E73" s="7"/>
      <c r="F73" s="7"/>
      <c r="G73" s="7"/>
      <c r="H73" s="4" t="s">
        <v>18</v>
      </c>
      <c r="I73" s="4" t="s">
        <v>191</v>
      </c>
      <c r="J73" s="6">
        <v>2</v>
      </c>
      <c r="K73" s="6"/>
      <c r="L73" s="5">
        <f t="shared" si="6"/>
        <v>0</v>
      </c>
      <c r="M73" s="5">
        <f t="shared" si="7"/>
        <v>0</v>
      </c>
      <c r="N73" s="10"/>
      <c r="O73" s="5">
        <f t="shared" si="8"/>
        <v>0</v>
      </c>
    </row>
    <row r="74" spans="1:15" ht="90" x14ac:dyDescent="0.25">
      <c r="A74" s="4">
        <v>71</v>
      </c>
      <c r="B74" s="7"/>
      <c r="C74" s="7" t="s">
        <v>149</v>
      </c>
      <c r="D74" s="7" t="s">
        <v>151</v>
      </c>
      <c r="E74" s="7"/>
      <c r="F74" s="7"/>
      <c r="G74" s="7"/>
      <c r="H74" s="4" t="s">
        <v>18</v>
      </c>
      <c r="I74" s="4" t="s">
        <v>191</v>
      </c>
      <c r="J74" s="6">
        <v>4</v>
      </c>
      <c r="K74" s="6"/>
      <c r="L74" s="5">
        <f t="shared" si="6"/>
        <v>0</v>
      </c>
      <c r="M74" s="5">
        <f t="shared" si="7"/>
        <v>0</v>
      </c>
      <c r="N74" s="10"/>
      <c r="O74" s="5">
        <f t="shared" si="8"/>
        <v>0</v>
      </c>
    </row>
    <row r="75" spans="1:15" ht="90" x14ac:dyDescent="0.25">
      <c r="A75" s="4">
        <v>72</v>
      </c>
      <c r="B75" s="7"/>
      <c r="C75" s="7" t="s">
        <v>152</v>
      </c>
      <c r="D75" s="7" t="s">
        <v>153</v>
      </c>
      <c r="E75" s="7"/>
      <c r="F75" s="7"/>
      <c r="G75" s="7"/>
      <c r="H75" s="4" t="s">
        <v>18</v>
      </c>
      <c r="I75" s="4" t="s">
        <v>191</v>
      </c>
      <c r="J75" s="6">
        <v>1</v>
      </c>
      <c r="K75" s="6"/>
      <c r="L75" s="5">
        <f t="shared" si="6"/>
        <v>0</v>
      </c>
      <c r="M75" s="5">
        <f t="shared" si="7"/>
        <v>0</v>
      </c>
      <c r="N75" s="10"/>
      <c r="O75" s="5">
        <f t="shared" si="8"/>
        <v>0</v>
      </c>
    </row>
    <row r="76" spans="1:15" ht="135" x14ac:dyDescent="0.25">
      <c r="A76" s="4">
        <v>73</v>
      </c>
      <c r="B76" s="7"/>
      <c r="C76" s="7" t="s">
        <v>154</v>
      </c>
      <c r="D76" s="7" t="s">
        <v>155</v>
      </c>
      <c r="E76" s="7"/>
      <c r="F76" s="7"/>
      <c r="G76" s="7"/>
      <c r="H76" s="4" t="s">
        <v>18</v>
      </c>
      <c r="I76" s="4" t="s">
        <v>191</v>
      </c>
      <c r="J76" s="6">
        <v>1</v>
      </c>
      <c r="K76" s="6"/>
      <c r="L76" s="5">
        <f t="shared" si="6"/>
        <v>0</v>
      </c>
      <c r="M76" s="5">
        <f t="shared" si="7"/>
        <v>0</v>
      </c>
      <c r="N76" s="10"/>
      <c r="O76" s="5">
        <f t="shared" si="8"/>
        <v>0</v>
      </c>
    </row>
    <row r="77" spans="1:15" ht="135" x14ac:dyDescent="0.25">
      <c r="A77" s="4">
        <v>74</v>
      </c>
      <c r="B77" s="7"/>
      <c r="C77" s="7" t="s">
        <v>154</v>
      </c>
      <c r="D77" s="7" t="s">
        <v>156</v>
      </c>
      <c r="E77" s="7"/>
      <c r="F77" s="7"/>
      <c r="G77" s="7"/>
      <c r="H77" s="4" t="s">
        <v>18</v>
      </c>
      <c r="I77" s="4" t="s">
        <v>191</v>
      </c>
      <c r="J77" s="6">
        <v>3</v>
      </c>
      <c r="K77" s="6"/>
      <c r="L77" s="5">
        <f t="shared" si="6"/>
        <v>0</v>
      </c>
      <c r="M77" s="5">
        <f t="shared" si="7"/>
        <v>0</v>
      </c>
      <c r="N77" s="10"/>
      <c r="O77" s="5">
        <f t="shared" si="8"/>
        <v>0</v>
      </c>
    </row>
    <row r="78" spans="1:15" ht="45" x14ac:dyDescent="0.25">
      <c r="A78" s="4">
        <v>75</v>
      </c>
      <c r="B78" s="7"/>
      <c r="C78" s="7" t="s">
        <v>157</v>
      </c>
      <c r="D78" s="7" t="s">
        <v>158</v>
      </c>
      <c r="E78" s="7"/>
      <c r="F78" s="7"/>
      <c r="G78" s="7"/>
      <c r="H78" s="4" t="s">
        <v>18</v>
      </c>
      <c r="I78" s="4" t="s">
        <v>191</v>
      </c>
      <c r="J78" s="6">
        <v>1</v>
      </c>
      <c r="K78" s="6"/>
      <c r="L78" s="5">
        <f t="shared" si="6"/>
        <v>0</v>
      </c>
      <c r="M78" s="5">
        <f t="shared" si="7"/>
        <v>0</v>
      </c>
      <c r="N78" s="10"/>
      <c r="O78" s="5">
        <f t="shared" si="8"/>
        <v>0</v>
      </c>
    </row>
    <row r="79" spans="1:15" ht="45" x14ac:dyDescent="0.25">
      <c r="A79" s="4">
        <v>76</v>
      </c>
      <c r="B79" s="7"/>
      <c r="C79" s="7" t="s">
        <v>159</v>
      </c>
      <c r="D79" s="7" t="s">
        <v>160</v>
      </c>
      <c r="E79" s="7"/>
      <c r="F79" s="7"/>
      <c r="G79" s="7"/>
      <c r="H79" s="4" t="s">
        <v>18</v>
      </c>
      <c r="I79" s="4" t="s">
        <v>191</v>
      </c>
      <c r="J79" s="6">
        <v>1</v>
      </c>
      <c r="K79" s="6"/>
      <c r="L79" s="5">
        <f t="shared" si="6"/>
        <v>0</v>
      </c>
      <c r="M79" s="5">
        <f t="shared" si="7"/>
        <v>0</v>
      </c>
      <c r="N79" s="10"/>
      <c r="O79" s="5">
        <f t="shared" si="8"/>
        <v>0</v>
      </c>
    </row>
    <row r="80" spans="1:15" ht="105" x14ac:dyDescent="0.25">
      <c r="A80" s="4">
        <v>77</v>
      </c>
      <c r="B80" s="7"/>
      <c r="C80" s="7" t="s">
        <v>161</v>
      </c>
      <c r="D80" s="7" t="s">
        <v>162</v>
      </c>
      <c r="E80" s="7"/>
      <c r="F80" s="7"/>
      <c r="G80" s="7"/>
      <c r="H80" s="4" t="s">
        <v>18</v>
      </c>
      <c r="I80" s="4" t="s">
        <v>191</v>
      </c>
      <c r="J80" s="6">
        <v>2</v>
      </c>
      <c r="K80" s="6"/>
      <c r="L80" s="5">
        <f t="shared" si="6"/>
        <v>0</v>
      </c>
      <c r="M80" s="5">
        <f t="shared" si="7"/>
        <v>0</v>
      </c>
      <c r="N80" s="10"/>
      <c r="O80" s="5">
        <f t="shared" si="8"/>
        <v>0</v>
      </c>
    </row>
    <row r="81" spans="1:15" ht="60" x14ac:dyDescent="0.25">
      <c r="A81" s="4">
        <v>78</v>
      </c>
      <c r="B81" s="7"/>
      <c r="C81" s="7" t="s">
        <v>47</v>
      </c>
      <c r="D81" s="7" t="s">
        <v>163</v>
      </c>
      <c r="E81" s="7"/>
      <c r="F81" s="7"/>
      <c r="G81" s="7"/>
      <c r="H81" s="4" t="s">
        <v>18</v>
      </c>
      <c r="I81" s="4" t="s">
        <v>191</v>
      </c>
      <c r="J81" s="6">
        <v>1</v>
      </c>
      <c r="K81" s="6"/>
      <c r="L81" s="5">
        <f t="shared" si="6"/>
        <v>0</v>
      </c>
      <c r="M81" s="5">
        <f t="shared" si="7"/>
        <v>0</v>
      </c>
      <c r="N81" s="10"/>
      <c r="O81" s="5">
        <f t="shared" si="8"/>
        <v>0</v>
      </c>
    </row>
    <row r="82" spans="1:15" ht="60" x14ac:dyDescent="0.25">
      <c r="A82" s="4">
        <v>79</v>
      </c>
      <c r="B82" s="7"/>
      <c r="C82" s="7" t="s">
        <v>164</v>
      </c>
      <c r="D82" s="7" t="s">
        <v>165</v>
      </c>
      <c r="E82" s="7"/>
      <c r="F82" s="7"/>
      <c r="G82" s="7"/>
      <c r="H82" s="4" t="s">
        <v>18</v>
      </c>
      <c r="I82" s="4" t="s">
        <v>191</v>
      </c>
      <c r="J82" s="6">
        <v>1</v>
      </c>
      <c r="K82" s="6"/>
      <c r="L82" s="5">
        <f t="shared" si="6"/>
        <v>0</v>
      </c>
      <c r="M82" s="5">
        <f t="shared" si="7"/>
        <v>0</v>
      </c>
      <c r="N82" s="10"/>
      <c r="O82" s="5">
        <f t="shared" si="8"/>
        <v>0</v>
      </c>
    </row>
    <row r="83" spans="1:15" ht="75" x14ac:dyDescent="0.25">
      <c r="A83" s="4">
        <v>80</v>
      </c>
      <c r="B83" s="7"/>
      <c r="C83" s="7" t="s">
        <v>166</v>
      </c>
      <c r="D83" s="7" t="s">
        <v>167</v>
      </c>
      <c r="E83" s="7"/>
      <c r="F83" s="7"/>
      <c r="G83" s="7"/>
      <c r="H83" s="4" t="s">
        <v>18</v>
      </c>
      <c r="I83" s="4" t="s">
        <v>191</v>
      </c>
      <c r="J83" s="6">
        <v>1</v>
      </c>
      <c r="K83" s="6"/>
      <c r="L83" s="5">
        <f t="shared" si="6"/>
        <v>0</v>
      </c>
      <c r="M83" s="5">
        <f t="shared" si="7"/>
        <v>0</v>
      </c>
      <c r="N83" s="10"/>
      <c r="O83" s="5">
        <f t="shared" si="8"/>
        <v>0</v>
      </c>
    </row>
    <row r="84" spans="1:15" ht="60" x14ac:dyDescent="0.25">
      <c r="A84" s="4">
        <v>81</v>
      </c>
      <c r="B84" s="7"/>
      <c r="C84" s="7" t="s">
        <v>168</v>
      </c>
      <c r="D84" s="7" t="s">
        <v>169</v>
      </c>
      <c r="E84" s="7"/>
      <c r="F84" s="7"/>
      <c r="G84" s="7"/>
      <c r="H84" s="4" t="s">
        <v>18</v>
      </c>
      <c r="I84" s="4" t="s">
        <v>191</v>
      </c>
      <c r="J84" s="6">
        <v>1</v>
      </c>
      <c r="K84" s="6"/>
      <c r="L84" s="5">
        <f t="shared" si="6"/>
        <v>0</v>
      </c>
      <c r="M84" s="5">
        <f t="shared" si="7"/>
        <v>0</v>
      </c>
      <c r="N84" s="10"/>
      <c r="O84" s="5">
        <f t="shared" si="8"/>
        <v>0</v>
      </c>
    </row>
    <row r="85" spans="1:15" ht="60" x14ac:dyDescent="0.25">
      <c r="A85" s="4">
        <v>82</v>
      </c>
      <c r="B85" s="7"/>
      <c r="C85" s="7" t="s">
        <v>145</v>
      </c>
      <c r="D85" s="7" t="s">
        <v>170</v>
      </c>
      <c r="E85" s="7"/>
      <c r="F85" s="7"/>
      <c r="G85" s="7"/>
      <c r="H85" s="4" t="s">
        <v>18</v>
      </c>
      <c r="I85" s="4" t="s">
        <v>191</v>
      </c>
      <c r="J85" s="6">
        <v>5</v>
      </c>
      <c r="K85" s="6"/>
      <c r="L85" s="5">
        <f t="shared" si="6"/>
        <v>0</v>
      </c>
      <c r="M85" s="5">
        <f t="shared" si="7"/>
        <v>0</v>
      </c>
      <c r="N85" s="10"/>
      <c r="O85" s="5">
        <f t="shared" si="8"/>
        <v>0</v>
      </c>
    </row>
    <row r="86" spans="1:15" x14ac:dyDescent="0.25">
      <c r="I86" t="s">
        <v>171</v>
      </c>
      <c r="J86" s="5"/>
      <c r="K86" s="5"/>
      <c r="L86" s="5"/>
      <c r="M86" s="5">
        <f>SUM(M4:M85)</f>
        <v>0</v>
      </c>
      <c r="N86" s="11"/>
      <c r="O86" s="5">
        <f>SUM(O4:O85)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workbookViewId="0">
      <selection activeCell="I4" sqref="I4:I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83</v>
      </c>
      <c r="B4" s="7"/>
      <c r="C4" s="7" t="s">
        <v>173</v>
      </c>
      <c r="D4" s="7" t="s">
        <v>174</v>
      </c>
      <c r="E4" s="7"/>
      <c r="F4" s="7"/>
      <c r="G4" s="7"/>
      <c r="H4" s="4" t="s">
        <v>18</v>
      </c>
      <c r="I4" s="4" t="s">
        <v>191</v>
      </c>
      <c r="J4" s="6">
        <v>1</v>
      </c>
      <c r="K4" s="6"/>
      <c r="L4" s="5">
        <f t="shared" ref="L4:L13" si="0">ROUND(K4*((100+N4)/100),2)</f>
        <v>0</v>
      </c>
      <c r="M4" s="5">
        <f t="shared" ref="M4:M13" si="1">J4*K4</f>
        <v>0</v>
      </c>
      <c r="N4" s="10"/>
      <c r="O4" s="5">
        <f t="shared" ref="O4:O13" si="2">J4*L4</f>
        <v>0</v>
      </c>
    </row>
    <row r="5" spans="1:15" ht="60" x14ac:dyDescent="0.25">
      <c r="A5" s="4">
        <v>84</v>
      </c>
      <c r="B5" s="7"/>
      <c r="C5" s="7" t="s">
        <v>175</v>
      </c>
      <c r="D5" s="7" t="s">
        <v>176</v>
      </c>
      <c r="E5" s="7"/>
      <c r="F5" s="7"/>
      <c r="G5" s="7"/>
      <c r="H5" s="4" t="s">
        <v>18</v>
      </c>
      <c r="I5" s="4" t="s">
        <v>191</v>
      </c>
      <c r="J5" s="6">
        <v>1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60" x14ac:dyDescent="0.25">
      <c r="A6" s="4">
        <v>85</v>
      </c>
      <c r="B6" s="7"/>
      <c r="C6" s="7" t="s">
        <v>175</v>
      </c>
      <c r="D6" s="7" t="s">
        <v>177</v>
      </c>
      <c r="E6" s="7"/>
      <c r="F6" s="7"/>
      <c r="G6" s="7"/>
      <c r="H6" s="4" t="s">
        <v>18</v>
      </c>
      <c r="I6" s="4" t="s">
        <v>191</v>
      </c>
      <c r="J6" s="6">
        <v>1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60" x14ac:dyDescent="0.25">
      <c r="A7" s="4">
        <v>86</v>
      </c>
      <c r="B7" s="7"/>
      <c r="C7" s="7" t="s">
        <v>175</v>
      </c>
      <c r="D7" s="7" t="s">
        <v>178</v>
      </c>
      <c r="E7" s="7"/>
      <c r="F7" s="7"/>
      <c r="G7" s="7"/>
      <c r="H7" s="4" t="s">
        <v>18</v>
      </c>
      <c r="I7" s="4" t="s">
        <v>191</v>
      </c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60" x14ac:dyDescent="0.25">
      <c r="A8" s="4">
        <v>87</v>
      </c>
      <c r="B8" s="7"/>
      <c r="C8" s="7" t="s">
        <v>179</v>
      </c>
      <c r="D8" s="7" t="s">
        <v>180</v>
      </c>
      <c r="E8" s="7"/>
      <c r="F8" s="7"/>
      <c r="G8" s="7"/>
      <c r="H8" s="4" t="s">
        <v>18</v>
      </c>
      <c r="I8" s="4" t="s">
        <v>191</v>
      </c>
      <c r="J8" s="6">
        <v>1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88</v>
      </c>
      <c r="B9" s="7"/>
      <c r="C9" s="7" t="s">
        <v>181</v>
      </c>
      <c r="D9" s="7" t="s">
        <v>182</v>
      </c>
      <c r="E9" s="7"/>
      <c r="F9" s="7"/>
      <c r="G9" s="7"/>
      <c r="H9" s="4" t="s">
        <v>18</v>
      </c>
      <c r="I9" s="4" t="s">
        <v>191</v>
      </c>
      <c r="J9" s="6">
        <v>1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89</v>
      </c>
      <c r="B10" s="7"/>
      <c r="C10" s="7" t="s">
        <v>183</v>
      </c>
      <c r="D10" s="7" t="s">
        <v>184</v>
      </c>
      <c r="E10" s="7"/>
      <c r="F10" s="7"/>
      <c r="G10" s="7"/>
      <c r="H10" s="4" t="s">
        <v>18</v>
      </c>
      <c r="I10" s="4" t="s">
        <v>191</v>
      </c>
      <c r="J10" s="6">
        <v>1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90</v>
      </c>
      <c r="B11" s="7"/>
      <c r="C11" s="7" t="s">
        <v>185</v>
      </c>
      <c r="D11" s="7" t="s">
        <v>186</v>
      </c>
      <c r="E11" s="7"/>
      <c r="F11" s="7"/>
      <c r="G11" s="7"/>
      <c r="H11" s="4" t="s">
        <v>18</v>
      </c>
      <c r="I11" s="4" t="s">
        <v>191</v>
      </c>
      <c r="J11" s="6">
        <v>1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91</v>
      </c>
      <c r="B12" s="7"/>
      <c r="C12" s="7" t="s">
        <v>187</v>
      </c>
      <c r="D12" s="7" t="s">
        <v>188</v>
      </c>
      <c r="E12" s="7"/>
      <c r="F12" s="7"/>
      <c r="G12" s="7"/>
      <c r="H12" s="4" t="s">
        <v>18</v>
      </c>
      <c r="I12" s="4" t="s">
        <v>191</v>
      </c>
      <c r="J12" s="6">
        <v>1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45" x14ac:dyDescent="0.25">
      <c r="A13" s="4">
        <v>92</v>
      </c>
      <c r="B13" s="7"/>
      <c r="C13" s="7" t="s">
        <v>189</v>
      </c>
      <c r="D13" s="7" t="s">
        <v>190</v>
      </c>
      <c r="E13" s="7"/>
      <c r="F13" s="7"/>
      <c r="G13" s="7"/>
      <c r="H13" s="4" t="s">
        <v>18</v>
      </c>
      <c r="I13" s="4" t="s">
        <v>191</v>
      </c>
      <c r="J13" s="6">
        <v>1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x14ac:dyDescent="0.25">
      <c r="I14" t="s">
        <v>171</v>
      </c>
      <c r="J14" s="5"/>
      <c r="K14" s="5"/>
      <c r="L14" s="5"/>
      <c r="M14" s="5">
        <f>SUM(M4:M13)</f>
        <v>0</v>
      </c>
      <c r="N14" s="11"/>
      <c r="O14" s="5">
        <f>SUM(O4:O13)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WYPOSAŻENIE KUCHNIA</vt:lpstr>
      <vt:lpstr>(P2) KOMORY CHŁODNICZE I AGREG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2026-04-20T07:04:46Z</dcterms:created>
  <dcterms:modified xsi:type="dcterms:W3CDTF">2026-04-21T12:15:16Z</dcterms:modified>
  <cp:category/>
</cp:coreProperties>
</file>