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6\Ustawa\60 Odpady medyczne\(2)Dokumentacja postepowania opublikowana w portalu w dniu wszczęcia\"/>
    </mc:Choice>
  </mc:AlternateContent>
  <xr:revisionPtr revIDLastSave="0" documentId="8_{6557F395-C015-41C0-B192-DF39854C097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(P1) Odbiór, transport i unies" sheetId="1" r:id="rId1"/>
    <sheet name="(P2) Dostawa jednorazowych poj" sheetId="2" r:id="rId2"/>
  </sheets>
  <calcPr calcId="181029" forceFullCalc="1"/>
</workbook>
</file>

<file path=xl/calcChain.xml><?xml version="1.0" encoding="utf-8"?>
<calcChain xmlns="http://schemas.openxmlformats.org/spreadsheetml/2006/main">
  <c r="M6" i="2" l="1"/>
  <c r="L6" i="2"/>
  <c r="O6" i="2" s="1"/>
  <c r="M5" i="2"/>
  <c r="L5" i="2"/>
  <c r="O5" i="2" s="1"/>
  <c r="M4" i="2"/>
  <c r="L4" i="2"/>
  <c r="O4" i="2" s="1"/>
  <c r="M4" i="1"/>
  <c r="M5" i="1" s="1"/>
  <c r="L4" i="1"/>
  <c r="O4" i="1" s="1"/>
  <c r="O5" i="1" s="1"/>
  <c r="M7" i="2" l="1"/>
  <c r="O7" i="2"/>
</calcChain>
</file>

<file path=xl/sharedStrings.xml><?xml version="1.0" encoding="utf-8"?>
<sst xmlns="http://schemas.openxmlformats.org/spreadsheetml/2006/main" count="46" uniqueCount="25">
  <si>
    <t>(P1) Odbiór, transport i unieszkodliwianie odpadów medycznych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</si>
  <si>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</si>
  <si>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</si>
  <si>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</si>
  <si>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</si>
  <si>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</si>
  <si>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</si>
  <si>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</si>
  <si>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</si>
  <si>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</si>
  <si>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</si>
  <si>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</si>
  <si>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</si>
  <si>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</si>
  <si>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</si>
  <si>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</si>
  <si>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402-04-04-04 Odbiór odpadów niebezpiecznych</t>
  </si>
  <si>
    <t>Odbiór, transport i unieszkodliwianie odpadów medycznych</t>
  </si>
  <si>
    <t>kilogram</t>
  </si>
  <si>
    <t>Razem</t>
  </si>
  <si>
    <t>(P2) Dostawa jednorazowych pojemników na odpady medyczne</t>
  </si>
  <si>
    <t>Dostawa jednorazowych pojemników na odpady medyczne - pojemniki o pojemności 10 l</t>
  </si>
  <si>
    <t>sztuka</t>
  </si>
  <si>
    <t>Dostawa jednorazowych pojemników na odpady medyczne - pojemniki o pojemności 20 l</t>
  </si>
  <si>
    <t>Dostawa jednorazowych pojemników na odpady medyczne - pojemniki o pojemności 60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</si>
</sst>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>
      <alignment horizontal="center"/>
    </xf>
    <xf numFmtId="1" fontId="0" fillId="0" borderId="0" xfId="0" applyNumberFormat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1</v>
      </c>
      <c r="B4" s="7"/>
      <c r="C4" s="7" t="s">
        <v>16</v>
      </c>
      <c r="D4" s="7" t="s">
        <v>17</v>
      </c>
      <c r="E4" s="7"/>
      <c r="F4" s="7"/>
      <c r="G4" s="7"/>
      <c r="H4" s="4" t="s">
        <v>18</v>
      </c>
      <c r="I4" s="4"/>
      <c r="J4" s="6">
        <v>294041.25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"/>
  <sheetViews>
    <sheetView tabSelected="1" workbookViewId="0">
      <selection activeCell="D15" sqref="D1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2</v>
      </c>
      <c r="B4" s="7"/>
      <c r="C4" s="7" t="s">
        <v>16</v>
      </c>
      <c r="D4" s="7" t="s">
        <v>21</v>
      </c>
      <c r="E4" s="7"/>
      <c r="F4" s="7"/>
      <c r="G4" s="7"/>
      <c r="H4" s="4" t="s">
        <v>22</v>
      </c>
      <c r="I4" s="4"/>
      <c r="J4" s="6">
        <v>2160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ht="75" x14ac:dyDescent="0.25">
      <c r="A5" s="4">
        <v>3</v>
      </c>
      <c r="B5" s="7"/>
      <c r="C5" s="7" t="s">
        <v>16</v>
      </c>
      <c r="D5" s="7" t="s">
        <v>23</v>
      </c>
      <c r="E5" s="7"/>
      <c r="F5" s="7"/>
      <c r="G5" s="7"/>
      <c r="H5" s="4" t="s">
        <v>22</v>
      </c>
      <c r="I5" s="4"/>
      <c r="J5" s="6">
        <v>1080</v>
      </c>
      <c r="K5" s="6"/>
      <c r="L5" s="5">
        <f>ROUND(K5*((100+N5)/100),2)</f>
        <v>0</v>
      </c>
      <c r="M5" s="5">
        <f>J5*K5</f>
        <v>0</v>
      </c>
      <c r="N5" s="10"/>
      <c r="O5" s="5">
        <f>J5*L5</f>
        <v>0</v>
      </c>
    </row>
    <row r="6" spans="1:15" ht="75" x14ac:dyDescent="0.25">
      <c r="A6" s="4">
        <v>4</v>
      </c>
      <c r="B6" s="7"/>
      <c r="C6" s="7" t="s">
        <v>16</v>
      </c>
      <c r="D6" s="7" t="s">
        <v>24</v>
      </c>
      <c r="E6" s="7"/>
      <c r="F6" s="7"/>
      <c r="G6" s="7"/>
      <c r="H6" s="4" t="s">
        <v>22</v>
      </c>
      <c r="I6" s="4"/>
      <c r="J6" s="6">
        <v>720</v>
      </c>
      <c r="K6" s="6"/>
      <c r="L6" s="5">
        <f>ROUND(K6*((100+N6)/100),2)</f>
        <v>0</v>
      </c>
      <c r="M6" s="5">
        <f>J6*K6</f>
        <v>0</v>
      </c>
      <c r="N6" s="10"/>
      <c r="O6" s="5">
        <f>J6*L6</f>
        <v>0</v>
      </c>
    </row>
    <row r="7" spans="1:15" x14ac:dyDescent="0.25">
      <c r="I7" t="s">
        <v>19</v>
      </c>
      <c r="J7" s="5"/>
      <c r="K7" s="5"/>
      <c r="L7" s="5"/>
      <c r="M7" s="5">
        <f>SUM(M4:M6)</f>
        <v>0</v>
      </c>
      <c r="N7" s="11"/>
      <c r="O7" s="5">
        <f>SUM(O4:O6)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(P1) Odbiór, transport i unies</vt:lpstr>
      <vt:lpstr>(P2) Dostawa jednorazowych poj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dcterms:created xsi:type="dcterms:W3CDTF">2026-05-29T10:35:08Z</dcterms:created>
  <dcterms:modified xsi:type="dcterms:W3CDTF">2026-05-29T10:36:07Z</dcterms:modified>
  <cp:category/>
</cp:coreProperties>
</file>