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6\Ustawa\43.1\"/>
    </mc:Choice>
  </mc:AlternateContent>
  <xr:revisionPtr revIDLastSave="0" documentId="8_{E2F01A5D-5626-49D9-933B-CACFBC9FFCE2}" xr6:coauthVersionLast="47" xr6:coauthVersionMax="47" xr10:uidLastSave="{00000000-0000-0000-0000-000000000000}"/>
  <bookViews>
    <workbookView xWindow="-120" yWindow="-120" windowWidth="29040" windowHeight="15720" tabRatio="897" firstSheet="24" activeTab="32" xr2:uid="{00000000-000D-0000-FFFF-FFFF00000000}"/>
  </bookViews>
  <sheets>
    <sheet name="(P1) WÓZKI UNOSZĄCE" sheetId="1" r:id="rId1"/>
    <sheet name="(P2) PALETY MAGAZYNOWE" sheetId="2" r:id="rId2"/>
    <sheet name="(P3) REGAŁY MAGAZYNOWE KUCHNIA" sheetId="3" r:id="rId3"/>
    <sheet name="(P4) MEBLE DREWNIANE" sheetId="4" r:id="rId4"/>
    <sheet name="(P5) REGAŁY ARCHIWUM" sheetId="5" r:id="rId5"/>
    <sheet name="(P6) REGAŁY  HIGIENA" sheetId="6" r:id="rId6"/>
    <sheet name="(P7) REGAŁY APTEKA" sheetId="7" r:id="rId7"/>
    <sheet name="(P8) SRODKI TRANSPORTU  BLISKI" sheetId="8" r:id="rId8"/>
    <sheet name="(P9) MEBLE ROBOCZE" sheetId="9" r:id="rId9"/>
    <sheet name="(P10) ELEKTRONICZNY SPRZET MED" sheetId="10" r:id="rId10"/>
    <sheet name="(P11) WÓZKI NARZĘDZIOWE" sheetId="11" r:id="rId11"/>
    <sheet name="(P12) REGAŁY POD DRUKI" sheetId="12" r:id="rId12"/>
    <sheet name="(P13) PÓŁKI KUCHNIA" sheetId="13" r:id="rId13"/>
    <sheet name="(P14) WÓZEK TRANSPORTOWY" sheetId="14" r:id="rId14"/>
    <sheet name="(P15) LAMPA WARSZTATOWA" sheetId="15" r:id="rId15"/>
    <sheet name="(P16) LUTOWNICA" sheetId="16" r:id="rId16"/>
    <sheet name="(P17) STACJA LUTUJĄCA" sheetId="17" r:id="rId17"/>
    <sheet name="(P18) SZAFA WARSZTATOWA" sheetId="18" r:id="rId18"/>
    <sheet name="(P19) TABORET" sheetId="19" r:id="rId19"/>
    <sheet name="(P20) TESTER AKUMULATORÓW" sheetId="20" r:id="rId20"/>
    <sheet name="(P21) WALIZKA NARZĘDZIOWA" sheetId="21" r:id="rId21"/>
    <sheet name="(P22) STÓŁ WARSZTATOWY" sheetId="22" r:id="rId22"/>
    <sheet name="(P23) PRZEDŁUŻACZ" sheetId="23" r:id="rId23"/>
    <sheet name="(P24) DRABINA" sheetId="24" r:id="rId24"/>
    <sheet name="(P25) PODEST" sheetId="25" r:id="rId25"/>
    <sheet name="(P26) IMADŁO WARSZTATOWE" sheetId="26" r:id="rId26"/>
    <sheet name="(P27) LAPTOP" sheetId="27" r:id="rId27"/>
    <sheet name="(P28) Multimetr cyfrowy" sheetId="28" r:id="rId28"/>
    <sheet name="(P29) REJESTRATOR TEMPERATURY" sheetId="29" r:id="rId29"/>
    <sheet name="(P30) SZAFA SPECJALISTYCZNA" sheetId="30" r:id="rId30"/>
    <sheet name="(P31) SZLIFIERKA" sheetId="31" r:id="rId31"/>
    <sheet name="(P32) WÓZEK WARSZTATOWY" sheetId="32" r:id="rId32"/>
    <sheet name="(P33) ZASILACZ" sheetId="33" r:id="rId33"/>
    <sheet name="(P34) ZESTAW ELEKTRONARZĘDZI" sheetId="34" r:id="rId34"/>
  </sheets>
  <calcPr calcId="181029" forceFullCalc="1"/>
</workbook>
</file>

<file path=xl/calcChain.xml><?xml version="1.0" encoding="utf-8"?>
<calcChain xmlns="http://schemas.openxmlformats.org/spreadsheetml/2006/main">
  <c r="M4" i="34" l="1"/>
  <c r="M5" i="34" s="1"/>
  <c r="L4" i="34"/>
  <c r="O4" i="34" s="1"/>
  <c r="O5" i="34" s="1"/>
  <c r="M4" i="33"/>
  <c r="M5" i="33" s="1"/>
  <c r="L4" i="33"/>
  <c r="O4" i="33" s="1"/>
  <c r="O5" i="33" s="1"/>
  <c r="M4" i="32"/>
  <c r="M5" i="32" s="1"/>
  <c r="L4" i="32"/>
  <c r="O4" i="32" s="1"/>
  <c r="O5" i="32" s="1"/>
  <c r="M4" i="31"/>
  <c r="M5" i="31" s="1"/>
  <c r="L4" i="31"/>
  <c r="O4" i="31" s="1"/>
  <c r="O5" i="31" s="1"/>
  <c r="M4" i="30"/>
  <c r="M5" i="30" s="1"/>
  <c r="L4" i="30"/>
  <c r="O4" i="30" s="1"/>
  <c r="O5" i="30" s="1"/>
  <c r="M4" i="29"/>
  <c r="M5" i="29" s="1"/>
  <c r="L4" i="29"/>
  <c r="O4" i="29" s="1"/>
  <c r="O5" i="29" s="1"/>
  <c r="M4" i="28"/>
  <c r="M5" i="28" s="1"/>
  <c r="L4" i="28"/>
  <c r="O4" i="28" s="1"/>
  <c r="O5" i="28" s="1"/>
  <c r="M4" i="27"/>
  <c r="M5" i="27" s="1"/>
  <c r="L4" i="27"/>
  <c r="O4" i="27" s="1"/>
  <c r="O5" i="27" s="1"/>
  <c r="M4" i="26"/>
  <c r="M5" i="26" s="1"/>
  <c r="L4" i="26"/>
  <c r="O4" i="26" s="1"/>
  <c r="O5" i="26" s="1"/>
  <c r="M5" i="25"/>
  <c r="L5" i="25"/>
  <c r="O5" i="25" s="1"/>
  <c r="M4" i="25"/>
  <c r="M6" i="25" s="1"/>
  <c r="L4" i="25"/>
  <c r="O4" i="25" s="1"/>
  <c r="O6" i="25" s="1"/>
  <c r="M4" i="24"/>
  <c r="M5" i="24" s="1"/>
  <c r="L4" i="24"/>
  <c r="O4" i="24" s="1"/>
  <c r="O5" i="24" s="1"/>
  <c r="M4" i="23"/>
  <c r="M5" i="23" s="1"/>
  <c r="L4" i="23"/>
  <c r="O4" i="23" s="1"/>
  <c r="O5" i="23" s="1"/>
  <c r="M5" i="22"/>
  <c r="M4" i="22"/>
  <c r="L4" i="22"/>
  <c r="O4" i="22" s="1"/>
  <c r="O5" i="22" s="1"/>
  <c r="M4" i="21"/>
  <c r="M5" i="21" s="1"/>
  <c r="L4" i="21"/>
  <c r="O4" i="21" s="1"/>
  <c r="O5" i="21" s="1"/>
  <c r="M4" i="20"/>
  <c r="M5" i="20" s="1"/>
  <c r="L4" i="20"/>
  <c r="O4" i="20" s="1"/>
  <c r="O5" i="20" s="1"/>
  <c r="M4" i="19"/>
  <c r="M5" i="19" s="1"/>
  <c r="L4" i="19"/>
  <c r="O4" i="19" s="1"/>
  <c r="O5" i="19" s="1"/>
  <c r="M4" i="18"/>
  <c r="M5" i="18" s="1"/>
  <c r="L4" i="18"/>
  <c r="O4" i="18" s="1"/>
  <c r="O5" i="18" s="1"/>
  <c r="M4" i="17"/>
  <c r="M5" i="17" s="1"/>
  <c r="L4" i="17"/>
  <c r="O4" i="17" s="1"/>
  <c r="O5" i="17" s="1"/>
  <c r="M4" i="16"/>
  <c r="M5" i="16" s="1"/>
  <c r="L4" i="16"/>
  <c r="O4" i="16" s="1"/>
  <c r="O5" i="16" s="1"/>
  <c r="M4" i="15"/>
  <c r="M5" i="15" s="1"/>
  <c r="L4" i="15"/>
  <c r="O4" i="15" s="1"/>
  <c r="O5" i="15" s="1"/>
  <c r="M4" i="14"/>
  <c r="M5" i="14" s="1"/>
  <c r="L4" i="14"/>
  <c r="O4" i="14" s="1"/>
  <c r="O5" i="14" s="1"/>
  <c r="M7" i="13"/>
  <c r="L7" i="13"/>
  <c r="O7" i="13" s="1"/>
  <c r="M6" i="13"/>
  <c r="L6" i="13"/>
  <c r="O6" i="13" s="1"/>
  <c r="M5" i="13"/>
  <c r="L5" i="13"/>
  <c r="O5" i="13" s="1"/>
  <c r="M4" i="13"/>
  <c r="M8" i="13" s="1"/>
  <c r="L4" i="13"/>
  <c r="O4" i="13" s="1"/>
  <c r="M5" i="12"/>
  <c r="L5" i="12"/>
  <c r="O5" i="12" s="1"/>
  <c r="M4" i="12"/>
  <c r="L4" i="12"/>
  <c r="O4" i="12" s="1"/>
  <c r="M4" i="11"/>
  <c r="M5" i="11" s="1"/>
  <c r="L4" i="11"/>
  <c r="O4" i="11" s="1"/>
  <c r="O5" i="11" s="1"/>
  <c r="M5" i="10"/>
  <c r="L5" i="10"/>
  <c r="O5" i="10" s="1"/>
  <c r="M4" i="10"/>
  <c r="M6" i="10" s="1"/>
  <c r="L4" i="10"/>
  <c r="O4" i="10" s="1"/>
  <c r="O6" i="10" s="1"/>
  <c r="M6" i="9"/>
  <c r="L6" i="9"/>
  <c r="O6" i="9" s="1"/>
  <c r="M5" i="9"/>
  <c r="L5" i="9"/>
  <c r="O5" i="9" s="1"/>
  <c r="M4" i="9"/>
  <c r="L4" i="9"/>
  <c r="O4" i="9" s="1"/>
  <c r="M6" i="8"/>
  <c r="L6" i="8"/>
  <c r="O6" i="8" s="1"/>
  <c r="M5" i="8"/>
  <c r="L5" i="8"/>
  <c r="O5" i="8" s="1"/>
  <c r="M4" i="8"/>
  <c r="M7" i="8" s="1"/>
  <c r="L4" i="8"/>
  <c r="O4" i="8" s="1"/>
  <c r="O7" i="8" s="1"/>
  <c r="M4" i="7"/>
  <c r="M5" i="7" s="1"/>
  <c r="L4" i="7"/>
  <c r="O4" i="7" s="1"/>
  <c r="O5" i="7" s="1"/>
  <c r="M5" i="6"/>
  <c r="L5" i="6"/>
  <c r="O5" i="6" s="1"/>
  <c r="M4" i="6"/>
  <c r="M6" i="6" s="1"/>
  <c r="L4" i="6"/>
  <c r="O4" i="6" s="1"/>
  <c r="M4" i="5"/>
  <c r="M5" i="5" s="1"/>
  <c r="L4" i="5"/>
  <c r="O4" i="5" s="1"/>
  <c r="O5" i="5" s="1"/>
  <c r="M5" i="4"/>
  <c r="L5" i="4"/>
  <c r="O5" i="4" s="1"/>
  <c r="M4" i="4"/>
  <c r="L4" i="4"/>
  <c r="O4" i="4" s="1"/>
  <c r="M23" i="3"/>
  <c r="L23" i="3"/>
  <c r="O23" i="3" s="1"/>
  <c r="M22" i="3"/>
  <c r="L22" i="3"/>
  <c r="O22" i="3" s="1"/>
  <c r="M21" i="3"/>
  <c r="L21" i="3"/>
  <c r="O21" i="3" s="1"/>
  <c r="M20" i="3"/>
  <c r="L20" i="3"/>
  <c r="O20" i="3" s="1"/>
  <c r="M19" i="3"/>
  <c r="L19" i="3"/>
  <c r="O19" i="3" s="1"/>
  <c r="M18" i="3"/>
  <c r="L18" i="3"/>
  <c r="O18" i="3" s="1"/>
  <c r="M17" i="3"/>
  <c r="L17" i="3"/>
  <c r="O17" i="3" s="1"/>
  <c r="M16" i="3"/>
  <c r="L16" i="3"/>
  <c r="O16" i="3" s="1"/>
  <c r="M15" i="3"/>
  <c r="L15" i="3"/>
  <c r="O15" i="3" s="1"/>
  <c r="M14" i="3"/>
  <c r="L14" i="3"/>
  <c r="O14" i="3" s="1"/>
  <c r="M13" i="3"/>
  <c r="L13" i="3"/>
  <c r="O13" i="3" s="1"/>
  <c r="M12" i="3"/>
  <c r="L12" i="3"/>
  <c r="O12" i="3" s="1"/>
  <c r="M11" i="3"/>
  <c r="L11" i="3"/>
  <c r="O11" i="3" s="1"/>
  <c r="M10" i="3"/>
  <c r="L10" i="3"/>
  <c r="O10" i="3" s="1"/>
  <c r="M9" i="3"/>
  <c r="L9" i="3"/>
  <c r="O9" i="3" s="1"/>
  <c r="M8" i="3"/>
  <c r="L8" i="3"/>
  <c r="O8" i="3" s="1"/>
  <c r="O7" i="3"/>
  <c r="M7" i="3"/>
  <c r="L7" i="3"/>
  <c r="M6" i="3"/>
  <c r="L6" i="3"/>
  <c r="O6" i="3" s="1"/>
  <c r="M5" i="3"/>
  <c r="L5" i="3"/>
  <c r="O5" i="3" s="1"/>
  <c r="M4" i="3"/>
  <c r="L4" i="3"/>
  <c r="O4" i="3" s="1"/>
  <c r="M5" i="2"/>
  <c r="L5" i="2"/>
  <c r="O5" i="2" s="1"/>
  <c r="M4" i="2"/>
  <c r="L4" i="2"/>
  <c r="O4" i="2" s="1"/>
  <c r="M5" i="1"/>
  <c r="L5" i="1"/>
  <c r="O5" i="1" s="1"/>
  <c r="M4" i="1"/>
  <c r="L4" i="1"/>
  <c r="O4" i="1" s="1"/>
  <c r="M6" i="1" l="1"/>
  <c r="O6" i="6"/>
  <c r="M6" i="4"/>
  <c r="O6" i="2"/>
  <c r="M6" i="2"/>
  <c r="M6" i="12"/>
  <c r="O6" i="1"/>
  <c r="M7" i="9"/>
  <c r="O6" i="4"/>
  <c r="M24" i="3"/>
  <c r="O8" i="13"/>
  <c r="O6" i="12"/>
  <c r="O7" i="9"/>
  <c r="O24" i="3"/>
</calcChain>
</file>

<file path=xl/sharedStrings.xml><?xml version="1.0" encoding="utf-8"?>
<sst xmlns="http://schemas.openxmlformats.org/spreadsheetml/2006/main" count="779" uniqueCount="179">
  <si>
    <t>(P1) WÓZKI UNOSZĄCE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</si>
  <si>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</si>
  <si>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</si>
  <si>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</si>
  <si>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</si>
  <si>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</si>
  <si>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</si>
  <si>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</si>
  <si>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</si>
  <si>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</si>
  <si>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</si>
  <si>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</si>
  <si>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</si>
  <si>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</si>
  <si>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</si>
  <si>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</si>
  <si>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INWE-0284 WÓZEK PALETOWY</t>
  </si>
  <si>
    <t>Wózek paletowy
( 03-WM )</t>
  </si>
  <si>
    <t>sztuka</t>
  </si>
  <si>
    <t>INWE-0285 NOŻYCOWY WÓZEK PODNOŚNY</t>
  </si>
  <si>
    <t>Nożycowy wózek podnośny
( 04-WM )</t>
  </si>
  <si>
    <t>Razem</t>
  </si>
  <si>
    <t>(P2) PALETY MAGAZYNOWE</t>
  </si>
  <si>
    <t>INWE-0261 PALETA MAGAZYNOWA AŻUROWA ,POLIETYLENOWA</t>
  </si>
  <si>
    <t>Paleta magazynowa ażurowa, polietylenowa
( 09- WM )</t>
  </si>
  <si>
    <t>Palety plastikowe 1200x800x150
( 06-WM )</t>
  </si>
  <si>
    <t>(P3) REGAŁY MAGAZYNOWE KUCHNIA</t>
  </si>
  <si>
    <t>INWE-0263 REGAŁ MAGAZYNOWY  2187 X 600 X 1800  MODUŁOWY 5 PÓŁKOWY</t>
  </si>
  <si>
    <t>Regał magazynowy, modułowy 5 półkowy  2187x600x1800
( 14-WM )</t>
  </si>
  <si>
    <t>INWE-0264 REGAŁ MAGAZYNOWY  1060 X 400 X 1800 MODUŁOWY 5 PÓŁKOWY</t>
  </si>
  <si>
    <t>Regał magazynowy, modułowy 5 półkowy 1060x400x1800
( 15- WM )</t>
  </si>
  <si>
    <t>INWE-0265 REGAŁ MAGAZYNOWY 1160 X 600 X 1800 MODUŁOWY 5 PÓŁKOWY</t>
  </si>
  <si>
    <t>Regał magazynowy, modułowy 5 półkowy 1060x600x1800
( 17-WM )</t>
  </si>
  <si>
    <t>Regał magazynowy, modułowy 5 półkowy 1160x600x1800
( 16-WM )</t>
  </si>
  <si>
    <t>INWE-0266 REGAŁ MAGAZYNOWY 1357 X 600 X 1800 MODUŁOWY 5 PÓŁKOWY</t>
  </si>
  <si>
    <t>Regał magazynowy, modułowy 5 półkowy 1357x600x1800
( 18- WM  )</t>
  </si>
  <si>
    <t>INWE-0267 REGAŁ MAGAZYNOWY 1457 X 600 X 1800 MODUŁ 5 PÓŁKOWY</t>
  </si>
  <si>
    <t>Regał magazynowy, modułowy 5 półkowy 1457x600x1800
( 19-WM )</t>
  </si>
  <si>
    <t>INWE-0268 REGAŁ MAGAZYNOWY 1557 X 600 X 1800 MODUŁOWY 5 PÓŁKOWY</t>
  </si>
  <si>
    <t>Regał magazynowy, modułowy 5 półkowy 1557x600x1800
( 20-WM )</t>
  </si>
  <si>
    <t>INWE-0269 REGAŁ MAGAZYNOWY 1657 X 600 X 1800 MODUŁOWY 5 PÓŁKOWY</t>
  </si>
  <si>
    <t>Regał magazynowy, modułowy 5 półkowy 1657x600x1800
( 21-WM )</t>
  </si>
  <si>
    <t>INWE-0270 REGAŁ MAGAZYNOWY 1754 X 400 X 1800 MODUŁOWY 5 PÓŁKOWY</t>
  </si>
  <si>
    <t>Regał magazynowy, modułowy 5 półkowy 1754x400x1800,
(  22-WM )</t>
  </si>
  <si>
    <t>Regał magazynowy, modułowy 5 półkowy 1754x600x1800
( 23-WM )</t>
  </si>
  <si>
    <t>INWE-0271 REGAŁ MAGAZYNOWY 2087 X 600 X 1800 MODUŁOWY 5 PÓŁKOWY</t>
  </si>
  <si>
    <t>Regał magazynowy, modułowy 5 półkowy 2087x600x1800
( 24- WM )</t>
  </si>
  <si>
    <t>INWE-0272 REGAŁ MAGAZYNOWY 2584 X 600 X 1800 MODUŁOWY 5 PÓŁKOWY</t>
  </si>
  <si>
    <t>Regał magazynowy, modułowy 5 półkowy 2584x600x1800
( 25-WM )</t>
  </si>
  <si>
    <t>INWE-0273 REGAŁ MAGAZYNOWY 3081 X 600 X 1800 MODULOWY 5 PÓŁKOWY</t>
  </si>
  <si>
    <t>Regał magazynowy, modułowy 5 półkowy 3081x600x1800
( 26-WM )</t>
  </si>
  <si>
    <t>INWE-0274 REGAŁ MAGAZYNOWY 3281 X 600 X 1800 MODUŁOWY 5 PÓŁKOWY</t>
  </si>
  <si>
    <t>Regał magazynowy, modułowy 5 półkowy 3281x600x1800
( 27-WM  )</t>
  </si>
  <si>
    <t>INWE-0275 REGAŁ MAGAZYNOWY 3378 X 600 X 1800 MODUŁOWY 5 PÓŁKOWY</t>
  </si>
  <si>
    <t>Regał magazynowy, modułowy 5 półkowy 3378x600x1800
( 28-WM )</t>
  </si>
  <si>
    <t>INWE-0276 REGAŁ MAGAZYNOWY 3575 X 600 X 1800 MODUŁOWY 5 PÓŁKOWY</t>
  </si>
  <si>
    <t>Regał magazynowy, modułowy 5 półkowy 3575x600x1800
( 29-WM )</t>
  </si>
  <si>
    <t>INWE-0277 REGAŁ MAGAZYNOWY 3675 X 600 X 1800 MODUŁOWY 5 PÓŁKOWY</t>
  </si>
  <si>
    <t>Regał magazynowy, modułowy 5 półkowy 3675x600x1800
( 30-WM )</t>
  </si>
  <si>
    <t>INWE-0281 REGAŁ Z 5 PERFOROWANYMI PÓŁKAMI ( 3 PRZESTAWNE )</t>
  </si>
  <si>
    <t>Regał z 5 perforowanymi półkami (3 przestawne)
(33-WM )</t>
  </si>
  <si>
    <t>INWE-0287 REGAŁ TRANSPORTOWY 1,85 M2</t>
  </si>
  <si>
    <t>Regał transportowy 1,85 m2
( 31-WM )</t>
  </si>
  <si>
    <t>INWE-0288 REGAŁ TRANSPORTOWY 2,5 M2</t>
  </si>
  <si>
    <t>Regał transportowy 2,5 m2
( 31-WM )</t>
  </si>
  <si>
    <t>(P4) MEBLE DREWNIANE</t>
  </si>
  <si>
    <t>INWE-0289 STÓŁ 300CM</t>
  </si>
  <si>
    <t>Stół 300 cm
( 02-WM )</t>
  </si>
  <si>
    <t>INWE-0167 STOLIK ROBOCZY</t>
  </si>
  <si>
    <t>Stolik roboczy
( 21-WT )</t>
  </si>
  <si>
    <t>(P5) REGAŁY ARCHIWUM</t>
  </si>
  <si>
    <t>INWE-0280 REGAŁ WYS 1834 GŁ.PÓŁEK 300 , DŁ.PÓŁEK 1000</t>
  </si>
  <si>
    <t>Regały magazynowe (wycena za metr bieżący)
( 34-WM )</t>
  </si>
  <si>
    <t>(P6) REGAŁY  HIGIENA</t>
  </si>
  <si>
    <t>INWE-0278 REGAŁ METALOWY</t>
  </si>
  <si>
    <t>Regał metalowy
( 36-WM )</t>
  </si>
  <si>
    <t>INWE-0282 REGAŁ ZE STALI OCYNKOWANEJ</t>
  </si>
  <si>
    <t>Regał ze stali ocynkowanej
( 35-WM )</t>
  </si>
  <si>
    <t>(P7) REGAŁY APTEKA</t>
  </si>
  <si>
    <t>INWE-0283 REGAŁY MAGAZYNOWE (WYCENA ZA METR BIEŻĄCY )</t>
  </si>
  <si>
    <t>Regały magazynowe (wycena za metr bieżący)
( 05-WM )</t>
  </si>
  <si>
    <t>(P8) SRODKI TRANSPORTU  BLISKIEGO</t>
  </si>
  <si>
    <t>INWE-0290 WÓZEK NA KÓŁKACH  DO PRZEWOŻENIA DOKUMENTÓW</t>
  </si>
  <si>
    <t>Wózek na kółkach do przewożenia dokumentów
( 01-WM )</t>
  </si>
  <si>
    <t>INWE-0172 WÓZEK TRANSPORTOWY</t>
  </si>
  <si>
    <t>Wózek transportowy
( 28-WT )</t>
  </si>
  <si>
    <t>INWE-0152 WÓZEK TRANSPORTOWY PLATFORMOWY</t>
  </si>
  <si>
    <t>Wózek transportowy platformowy
(11-WT )</t>
  </si>
  <si>
    <t>(P9) MEBLE ROBOCZE</t>
  </si>
  <si>
    <t>INWE-0134 KONTENER ROBOCZY</t>
  </si>
  <si>
    <t>KONTENER ROBOCZY
( 01-WT )</t>
  </si>
  <si>
    <t>INWE-0184 BIURKO ROBOCZE</t>
  </si>
  <si>
    <t>Biurko robocze
(31-WT )</t>
  </si>
  <si>
    <t>INWE-0185 BIURKO ROBOCZE Z NADSTAWKĄ</t>
  </si>
  <si>
    <t>Biurko robocze z nadstawką
( 30-WT )</t>
  </si>
  <si>
    <t>(P10) ELEKTRONICZNY SPRZET MEDYCZNY</t>
  </si>
  <si>
    <t>INWE-0159 SYMULATOR TĘTNA PŁODU</t>
  </si>
  <si>
    <t>Symulator tętna płodu
( 14-WT )</t>
  </si>
  <si>
    <t>INEW-0149 TESTER DEFIBRYLATORÓW</t>
  </si>
  <si>
    <t>Tester defibrylatorów
( 08-WT )</t>
  </si>
  <si>
    <t>(P11) WÓZKI NARZĘDZIOWE</t>
  </si>
  <si>
    <t>INWE-0153 WÓZEK NARZĘDZIOWY Z WYPOSAŻENIEM</t>
  </si>
  <si>
    <t>Wózek narzędziowy z wyposażeniem
( 10- WT )</t>
  </si>
  <si>
    <t>(P12) REGAŁY POD DRUKI</t>
  </si>
  <si>
    <t>INWE-0279 REGAŁ POD DRUKI</t>
  </si>
  <si>
    <t>Regał pod druki
( 07-WM )</t>
  </si>
  <si>
    <t>Regał pod druki
( 08-WM )</t>
  </si>
  <si>
    <t>(P13) PÓŁKI KUCHNIA</t>
  </si>
  <si>
    <t>INWE-0286 PÓŁKA WISZĄCA PODWÓJNA</t>
  </si>
  <si>
    <t>Półka wisząca podwójna
(10-WM )</t>
  </si>
  <si>
    <t>Półka wisząca podwójna
(11-WM )</t>
  </si>
  <si>
    <t>INWE-0201 PÓŁKA WISZĄCA POJEDYŃCZA</t>
  </si>
  <si>
    <t>Półka wisząca pojedyncza
( 12-WM )</t>
  </si>
  <si>
    <t>Półka wisząca pojedyncza
( 13-WM )</t>
  </si>
  <si>
    <t>(P14) WÓZEK TRANSPORTOWY</t>
  </si>
  <si>
    <t>INWE-0154 WÓZEK TRANSPORTOWY SCHODOWY</t>
  </si>
  <si>
    <t>Wózek transportowy schodowy
( 12-WT )</t>
  </si>
  <si>
    <t>(P15) LAMPA WARSZTATOWA</t>
  </si>
  <si>
    <t>INWE-0135 LAMPA WARSZTATOWA LED z lupą</t>
  </si>
  <si>
    <t>Lampa warsztatowa LED z lupą
( 02-WT )</t>
  </si>
  <si>
    <t>(P16) LUTOWNICA</t>
  </si>
  <si>
    <t>INWE-0138 LUTOWNICA TRANSFORMATOROWA</t>
  </si>
  <si>
    <t>Lutownica transformatorowa
(03-WT )</t>
  </si>
  <si>
    <t>(P17) STACJA LUTUJĄCA</t>
  </si>
  <si>
    <t>INWE-0139 STACJA LUTUJĄCO-ROZLUTOWUJĄCA</t>
  </si>
  <si>
    <t>Stacja lutująco - rozlutowująca
( 04-WT )</t>
  </si>
  <si>
    <t>(P18) SZAFA WARSZTATOWA</t>
  </si>
  <si>
    <t>INWE-0142 SZAFA WARSZTATOWA 2-drzwiowa</t>
  </si>
  <si>
    <t>Szafa warsztatowa  2-drzwiowa
( 05-WT )</t>
  </si>
  <si>
    <t>(P19) TABORET</t>
  </si>
  <si>
    <t>INWE-0143 TABORET WARSZTATOWY</t>
  </si>
  <si>
    <t>Taboret warsztatowy
( 06- WT )</t>
  </si>
  <si>
    <t>(P20) TESTER AKUMULATORÓW</t>
  </si>
  <si>
    <t>INWE-0146 TESTER AKUMULATORÓW</t>
  </si>
  <si>
    <t>Tester akumulatorów
(07-WT )</t>
  </si>
  <si>
    <t>(P21) WALIZKA NARZĘDZIOWA</t>
  </si>
  <si>
    <t>INWE-0151 WALIZKA NARZĘDZIOWA Z WYPOSAŻENIEM</t>
  </si>
  <si>
    <t>Walizka narzędziowa z wyposażeniem
( 09-WT )</t>
  </si>
  <si>
    <t>(P22) STÓŁ WARSZTATOWY</t>
  </si>
  <si>
    <t>INWE-0156 STÓŁ WARSZTATOWY</t>
  </si>
  <si>
    <t>Stół warsztatowy
( 13- WT )</t>
  </si>
  <si>
    <t>(P23) PRZEDŁUŻACZ</t>
  </si>
  <si>
    <t>INWE-0160 PRZEDŁUŻACZ ELEKTRYCZNY BĘBNOWY</t>
  </si>
  <si>
    <t>Przedłużacz elektryczny bębnowy 
( 15-WT )</t>
  </si>
  <si>
    <t>(P24) DRABINA</t>
  </si>
  <si>
    <t>INWE-0161 DRABINA</t>
  </si>
  <si>
    <t>Drabina
( 16-WT )</t>
  </si>
  <si>
    <t>(P25) PODEST</t>
  </si>
  <si>
    <t>INWE-0162 DRABINA ALUMINIOWA</t>
  </si>
  <si>
    <t>Drabina aluminiowa
( 29-WT )</t>
  </si>
  <si>
    <t>INWE-0163 DRABINKA ( 3-4 STOPNIE )</t>
  </si>
  <si>
    <t>Drabinka (3-4 stopnie)
( 17 - WT )</t>
  </si>
  <si>
    <t>(P26) IMADŁO WARSZTATOWE</t>
  </si>
  <si>
    <t>INWE-0164 IMADŁO WARSZTATOWE</t>
  </si>
  <si>
    <t>Imadło warsztatowe
( 18-WT )</t>
  </si>
  <si>
    <t>(P27) LAPTOP</t>
  </si>
  <si>
    <t>INWE-0080 LAPTOP</t>
  </si>
  <si>
    <t>Laptop
( 19-WT )</t>
  </si>
  <si>
    <t>(P28) Multimetr cyfrowy</t>
  </si>
  <si>
    <t>INWE-0165 MULTIMER CYFROWY</t>
  </si>
  <si>
    <t>Multimetr cyfrowy
( 20-WT )</t>
  </si>
  <si>
    <t>(P29) REJESTRATOR TEMPERATURY</t>
  </si>
  <si>
    <t>INWE-0166 REJESTRATORY CAŁODOB.mon,Temp/wilgotność</t>
  </si>
  <si>
    <t>Rejestratory całodob.mon. Temp/wilgotności
( 27-WT )</t>
  </si>
  <si>
    <t>(P30) SZAFA SPECJALISTYCZNA</t>
  </si>
  <si>
    <t>INWE-0168 SZAFA NA CHEMIKALIA</t>
  </si>
  <si>
    <t>Szafa na chemikalia
(22-WT )</t>
  </si>
  <si>
    <t>(P31) SZLIFIERKA</t>
  </si>
  <si>
    <t>INWE-0169 SZLIFIERKA STOŁOWA</t>
  </si>
  <si>
    <t>Szlifierka stołowa
( 23-WT )</t>
  </si>
  <si>
    <t>(P32) WÓZEK WARSZTATOWY</t>
  </si>
  <si>
    <t>INWE-0170 WÓZEK WARSZTATOWY</t>
  </si>
  <si>
    <t>Wózek warsztatowy
(24-WT )</t>
  </si>
  <si>
    <t>(P33) ZASILACZ</t>
  </si>
  <si>
    <t>INWE-0171 ZASILACZ WARSZTATOWY</t>
  </si>
  <si>
    <t>Zasilacz warsztatowy
( 25- WT )</t>
  </si>
  <si>
    <t>(P34) ZESTAW ELEKTRONARZĘDZI</t>
  </si>
  <si>
    <t>INWE-0173 ZESTAW ELEKTRONARZĘDZI AKUMULATOROWYCH</t>
  </si>
  <si>
    <t>Zestaw elektronarzędzi akumulatorowych
( 26-WT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</si>
</sst>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3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60" x14ac:dyDescent="0.25">
      <c r="A5" s="4">
        <v>2</v>
      </c>
      <c r="B5" s="7"/>
      <c r="C5" s="7" t="s">
        <v>19</v>
      </c>
      <c r="D5" s="7" t="s">
        <v>20</v>
      </c>
      <c r="E5" s="7"/>
      <c r="F5" s="7"/>
      <c r="G5" s="7"/>
      <c r="H5" s="4" t="s">
        <v>18</v>
      </c>
      <c r="I5" s="4"/>
      <c r="J5" s="6">
        <v>1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21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6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95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37</v>
      </c>
      <c r="B4" s="7"/>
      <c r="C4" s="7" t="s">
        <v>96</v>
      </c>
      <c r="D4" s="7" t="s">
        <v>97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60" x14ac:dyDescent="0.25">
      <c r="A5" s="4">
        <v>38</v>
      </c>
      <c r="B5" s="7"/>
      <c r="C5" s="7" t="s">
        <v>98</v>
      </c>
      <c r="D5" s="7" t="s">
        <v>99</v>
      </c>
      <c r="E5" s="7"/>
      <c r="F5" s="7"/>
      <c r="G5" s="7"/>
      <c r="H5" s="4" t="s">
        <v>18</v>
      </c>
      <c r="I5" s="4"/>
      <c r="J5" s="6">
        <v>1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21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100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39</v>
      </c>
      <c r="B4" s="7"/>
      <c r="C4" s="7" t="s">
        <v>101</v>
      </c>
      <c r="D4" s="7" t="s">
        <v>102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6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103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40</v>
      </c>
      <c r="B4" s="7"/>
      <c r="C4" s="7" t="s">
        <v>104</v>
      </c>
      <c r="D4" s="7" t="s">
        <v>105</v>
      </c>
      <c r="E4" s="7"/>
      <c r="F4" s="7"/>
      <c r="G4" s="7"/>
      <c r="H4" s="4" t="s">
        <v>18</v>
      </c>
      <c r="I4" s="4"/>
      <c r="J4" s="6">
        <v>8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45" x14ac:dyDescent="0.25">
      <c r="A5" s="4">
        <v>41</v>
      </c>
      <c r="B5" s="7"/>
      <c r="C5" s="7" t="s">
        <v>104</v>
      </c>
      <c r="D5" s="7" t="s">
        <v>106</v>
      </c>
      <c r="E5" s="7"/>
      <c r="F5" s="7"/>
      <c r="G5" s="7"/>
      <c r="H5" s="4" t="s">
        <v>18</v>
      </c>
      <c r="I5" s="4"/>
      <c r="J5" s="6">
        <v>2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21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8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107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42</v>
      </c>
      <c r="B4" s="7"/>
      <c r="C4" s="7" t="s">
        <v>108</v>
      </c>
      <c r="D4" s="7" t="s">
        <v>109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60" x14ac:dyDescent="0.25">
      <c r="A5" s="4">
        <v>43</v>
      </c>
      <c r="B5" s="7"/>
      <c r="C5" s="7" t="s">
        <v>108</v>
      </c>
      <c r="D5" s="7" t="s">
        <v>110</v>
      </c>
      <c r="E5" s="7"/>
      <c r="F5" s="7"/>
      <c r="G5" s="7"/>
      <c r="H5" s="4" t="s">
        <v>18</v>
      </c>
      <c r="I5" s="4"/>
      <c r="J5" s="6">
        <v>8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60" x14ac:dyDescent="0.25">
      <c r="A6" s="4">
        <v>44</v>
      </c>
      <c r="B6" s="7"/>
      <c r="C6" s="7" t="s">
        <v>111</v>
      </c>
      <c r="D6" s="7" t="s">
        <v>112</v>
      </c>
      <c r="E6" s="7"/>
      <c r="F6" s="7"/>
      <c r="G6" s="7"/>
      <c r="H6" s="4" t="s">
        <v>18</v>
      </c>
      <c r="I6" s="4"/>
      <c r="J6" s="6">
        <v>2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ht="60" x14ac:dyDescent="0.25">
      <c r="A7" s="4">
        <v>45</v>
      </c>
      <c r="B7" s="7"/>
      <c r="C7" s="7" t="s">
        <v>111</v>
      </c>
      <c r="D7" s="7" t="s">
        <v>113</v>
      </c>
      <c r="E7" s="7"/>
      <c r="F7" s="7"/>
      <c r="G7" s="7"/>
      <c r="H7" s="4" t="s">
        <v>18</v>
      </c>
      <c r="I7" s="4"/>
      <c r="J7" s="6">
        <v>2</v>
      </c>
      <c r="K7" s="6"/>
      <c r="L7" s="5">
        <f>ROUND(K7*((100+N7)/100),2)</f>
        <v>0</v>
      </c>
      <c r="M7" s="5">
        <f>J7*K7</f>
        <v>0</v>
      </c>
      <c r="N7" s="10"/>
      <c r="O7" s="5">
        <f>J7*L7</f>
        <v>0</v>
      </c>
    </row>
    <row r="8" spans="1:15" x14ac:dyDescent="0.25">
      <c r="I8" t="s">
        <v>21</v>
      </c>
      <c r="J8" s="5"/>
      <c r="K8" s="5"/>
      <c r="L8" s="5"/>
      <c r="M8" s="5">
        <f>SUM(M4:M7)</f>
        <v>0</v>
      </c>
      <c r="N8" s="11"/>
      <c r="O8" s="5">
        <f>SUM(O4:O7)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114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46</v>
      </c>
      <c r="B4" s="7"/>
      <c r="C4" s="7" t="s">
        <v>115</v>
      </c>
      <c r="D4" s="7" t="s">
        <v>116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117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47</v>
      </c>
      <c r="B4" s="7"/>
      <c r="C4" s="7" t="s">
        <v>118</v>
      </c>
      <c r="D4" s="7" t="s">
        <v>119</v>
      </c>
      <c r="E4" s="7"/>
      <c r="F4" s="7"/>
      <c r="G4" s="7"/>
      <c r="H4" s="4" t="s">
        <v>18</v>
      </c>
      <c r="I4" s="4"/>
      <c r="J4" s="6">
        <v>5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120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48</v>
      </c>
      <c r="B4" s="7"/>
      <c r="C4" s="7" t="s">
        <v>121</v>
      </c>
      <c r="D4" s="7" t="s">
        <v>122</v>
      </c>
      <c r="E4" s="7"/>
      <c r="F4" s="7"/>
      <c r="G4" s="7"/>
      <c r="H4" s="4" t="s">
        <v>18</v>
      </c>
      <c r="I4" s="4"/>
      <c r="J4" s="6">
        <v>4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123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49</v>
      </c>
      <c r="B4" s="7"/>
      <c r="C4" s="7" t="s">
        <v>124</v>
      </c>
      <c r="D4" s="7" t="s">
        <v>125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126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50</v>
      </c>
      <c r="B4" s="7"/>
      <c r="C4" s="7" t="s">
        <v>127</v>
      </c>
      <c r="D4" s="7" t="s">
        <v>128</v>
      </c>
      <c r="E4" s="7"/>
      <c r="F4" s="7"/>
      <c r="G4" s="7"/>
      <c r="H4" s="4" t="s">
        <v>18</v>
      </c>
      <c r="I4" s="4"/>
      <c r="J4" s="6">
        <v>3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129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51</v>
      </c>
      <c r="B4" s="7"/>
      <c r="C4" s="7" t="s">
        <v>130</v>
      </c>
      <c r="D4" s="7" t="s">
        <v>131</v>
      </c>
      <c r="E4" s="7"/>
      <c r="F4" s="7"/>
      <c r="G4" s="7"/>
      <c r="H4" s="4" t="s">
        <v>18</v>
      </c>
      <c r="I4" s="4"/>
      <c r="J4" s="6">
        <v>4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3</v>
      </c>
      <c r="B4" s="7"/>
      <c r="C4" s="7" t="s">
        <v>23</v>
      </c>
      <c r="D4" s="7" t="s">
        <v>24</v>
      </c>
      <c r="E4" s="7"/>
      <c r="F4" s="7"/>
      <c r="G4" s="7"/>
      <c r="H4" s="4" t="s">
        <v>18</v>
      </c>
      <c r="I4" s="4"/>
      <c r="J4" s="6">
        <v>10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90" x14ac:dyDescent="0.25">
      <c r="A5" s="4">
        <v>4</v>
      </c>
      <c r="B5" s="7"/>
      <c r="C5" s="7" t="s">
        <v>23</v>
      </c>
      <c r="D5" s="7" t="s">
        <v>25</v>
      </c>
      <c r="E5" s="7"/>
      <c r="F5" s="7"/>
      <c r="G5" s="7"/>
      <c r="H5" s="4" t="s">
        <v>18</v>
      </c>
      <c r="I5" s="4"/>
      <c r="J5" s="6">
        <v>10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21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132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52</v>
      </c>
      <c r="B4" s="7"/>
      <c r="C4" s="7" t="s">
        <v>133</v>
      </c>
      <c r="D4" s="7" t="s">
        <v>134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135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53</v>
      </c>
      <c r="B4" s="7"/>
      <c r="C4" s="7" t="s">
        <v>136</v>
      </c>
      <c r="D4" s="7" t="s">
        <v>137</v>
      </c>
      <c r="E4" s="7"/>
      <c r="F4" s="7"/>
      <c r="G4" s="7"/>
      <c r="H4" s="4" t="s">
        <v>18</v>
      </c>
      <c r="I4" s="4"/>
      <c r="J4" s="6">
        <v>4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138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54</v>
      </c>
      <c r="B4" s="7"/>
      <c r="C4" s="7" t="s">
        <v>139</v>
      </c>
      <c r="D4" s="7" t="s">
        <v>140</v>
      </c>
      <c r="E4" s="7"/>
      <c r="F4" s="7"/>
      <c r="G4" s="7"/>
      <c r="H4" s="4" t="s">
        <v>18</v>
      </c>
      <c r="I4" s="4"/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141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55</v>
      </c>
      <c r="B4" s="7"/>
      <c r="C4" s="7" t="s">
        <v>142</v>
      </c>
      <c r="D4" s="7" t="s">
        <v>143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144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30" x14ac:dyDescent="0.25">
      <c r="A4" s="4">
        <v>56</v>
      </c>
      <c r="B4" s="7"/>
      <c r="C4" s="7" t="s">
        <v>145</v>
      </c>
      <c r="D4" s="7" t="s">
        <v>146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O6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147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57</v>
      </c>
      <c r="B4" s="7"/>
      <c r="C4" s="7" t="s">
        <v>148</v>
      </c>
      <c r="D4" s="7" t="s">
        <v>149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45" x14ac:dyDescent="0.25">
      <c r="A5" s="4">
        <v>58</v>
      </c>
      <c r="B5" s="7"/>
      <c r="C5" s="7" t="s">
        <v>150</v>
      </c>
      <c r="D5" s="7" t="s">
        <v>151</v>
      </c>
      <c r="E5" s="7"/>
      <c r="F5" s="7"/>
      <c r="G5" s="7"/>
      <c r="H5" s="4" t="s">
        <v>18</v>
      </c>
      <c r="I5" s="4"/>
      <c r="J5" s="6">
        <v>1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21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152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59</v>
      </c>
      <c r="B4" s="7"/>
      <c r="C4" s="7" t="s">
        <v>153</v>
      </c>
      <c r="D4" s="7" t="s">
        <v>154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155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30" x14ac:dyDescent="0.25">
      <c r="A4" s="4">
        <v>60</v>
      </c>
      <c r="B4" s="7"/>
      <c r="C4" s="7" t="s">
        <v>156</v>
      </c>
      <c r="D4" s="7" t="s">
        <v>157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158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61</v>
      </c>
      <c r="B4" s="7"/>
      <c r="C4" s="7" t="s">
        <v>159</v>
      </c>
      <c r="D4" s="7" t="s">
        <v>160</v>
      </c>
      <c r="E4" s="7"/>
      <c r="F4" s="7"/>
      <c r="G4" s="7"/>
      <c r="H4" s="4" t="s">
        <v>18</v>
      </c>
      <c r="I4" s="4"/>
      <c r="J4" s="6">
        <v>4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161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62</v>
      </c>
      <c r="B4" s="7"/>
      <c r="C4" s="7" t="s">
        <v>162</v>
      </c>
      <c r="D4" s="7" t="s">
        <v>163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4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05" x14ac:dyDescent="0.25">
      <c r="A4" s="4">
        <v>5</v>
      </c>
      <c r="B4" s="7"/>
      <c r="C4" s="7" t="s">
        <v>27</v>
      </c>
      <c r="D4" s="7" t="s">
        <v>28</v>
      </c>
      <c r="E4" s="7"/>
      <c r="F4" s="7"/>
      <c r="G4" s="7"/>
      <c r="H4" s="4" t="s">
        <v>18</v>
      </c>
      <c r="I4" s="4"/>
      <c r="J4" s="6">
        <v>1</v>
      </c>
      <c r="K4" s="6"/>
      <c r="L4" s="5">
        <f t="shared" ref="L4:L23" si="0">ROUND(K4*((100+N4)/100),2)</f>
        <v>0</v>
      </c>
      <c r="M4" s="5">
        <f t="shared" ref="M4:M23" si="1">J4*K4</f>
        <v>0</v>
      </c>
      <c r="N4" s="10"/>
      <c r="O4" s="5">
        <f t="shared" ref="O4:O23" si="2">J4*L4</f>
        <v>0</v>
      </c>
    </row>
    <row r="5" spans="1:15" ht="105" x14ac:dyDescent="0.25">
      <c r="A5" s="4">
        <v>6</v>
      </c>
      <c r="B5" s="7"/>
      <c r="C5" s="7" t="s">
        <v>29</v>
      </c>
      <c r="D5" s="7" t="s">
        <v>30</v>
      </c>
      <c r="E5" s="7"/>
      <c r="F5" s="7"/>
      <c r="G5" s="7"/>
      <c r="H5" s="4" t="s">
        <v>18</v>
      </c>
      <c r="I5" s="4"/>
      <c r="J5" s="6">
        <v>2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105" x14ac:dyDescent="0.25">
      <c r="A6" s="4">
        <v>7</v>
      </c>
      <c r="B6" s="7"/>
      <c r="C6" s="7" t="s">
        <v>31</v>
      </c>
      <c r="D6" s="7" t="s">
        <v>32</v>
      </c>
      <c r="E6" s="7"/>
      <c r="F6" s="7"/>
      <c r="G6" s="7"/>
      <c r="H6" s="4" t="s">
        <v>18</v>
      </c>
      <c r="I6" s="4"/>
      <c r="J6" s="6">
        <v>2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105" x14ac:dyDescent="0.25">
      <c r="A7" s="4">
        <v>8</v>
      </c>
      <c r="B7" s="7"/>
      <c r="C7" s="7" t="s">
        <v>31</v>
      </c>
      <c r="D7" s="7" t="s">
        <v>33</v>
      </c>
      <c r="E7" s="7"/>
      <c r="F7" s="7"/>
      <c r="G7" s="7"/>
      <c r="H7" s="4" t="s">
        <v>18</v>
      </c>
      <c r="I7" s="4"/>
      <c r="J7" s="6">
        <v>1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105" x14ac:dyDescent="0.25">
      <c r="A8" s="4">
        <v>9</v>
      </c>
      <c r="B8" s="7"/>
      <c r="C8" s="7" t="s">
        <v>34</v>
      </c>
      <c r="D8" s="7" t="s">
        <v>35</v>
      </c>
      <c r="E8" s="7"/>
      <c r="F8" s="7"/>
      <c r="G8" s="7"/>
      <c r="H8" s="4" t="s">
        <v>18</v>
      </c>
      <c r="I8" s="4"/>
      <c r="J8" s="6">
        <v>2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90" x14ac:dyDescent="0.25">
      <c r="A9" s="4">
        <v>10</v>
      </c>
      <c r="B9" s="7"/>
      <c r="C9" s="7" t="s">
        <v>36</v>
      </c>
      <c r="D9" s="7" t="s">
        <v>37</v>
      </c>
      <c r="E9" s="7"/>
      <c r="F9" s="7"/>
      <c r="G9" s="7"/>
      <c r="H9" s="4" t="s">
        <v>18</v>
      </c>
      <c r="I9" s="4"/>
      <c r="J9" s="6">
        <v>1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105" x14ac:dyDescent="0.25">
      <c r="A10" s="4">
        <v>11</v>
      </c>
      <c r="B10" s="7"/>
      <c r="C10" s="7" t="s">
        <v>38</v>
      </c>
      <c r="D10" s="7" t="s">
        <v>39</v>
      </c>
      <c r="E10" s="7"/>
      <c r="F10" s="7"/>
      <c r="G10" s="7"/>
      <c r="H10" s="4" t="s">
        <v>18</v>
      </c>
      <c r="I10" s="4"/>
      <c r="J10" s="6">
        <v>2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105" x14ac:dyDescent="0.25">
      <c r="A11" s="4">
        <v>12</v>
      </c>
      <c r="B11" s="7"/>
      <c r="C11" s="7" t="s">
        <v>40</v>
      </c>
      <c r="D11" s="7" t="s">
        <v>41</v>
      </c>
      <c r="E11" s="7"/>
      <c r="F11" s="7"/>
      <c r="G11" s="7"/>
      <c r="H11" s="4" t="s">
        <v>18</v>
      </c>
      <c r="I11" s="4"/>
      <c r="J11" s="6">
        <v>2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105" x14ac:dyDescent="0.25">
      <c r="A12" s="4">
        <v>13</v>
      </c>
      <c r="B12" s="7"/>
      <c r="C12" s="7" t="s">
        <v>42</v>
      </c>
      <c r="D12" s="7" t="s">
        <v>43</v>
      </c>
      <c r="E12" s="7"/>
      <c r="F12" s="7"/>
      <c r="G12" s="7"/>
      <c r="H12" s="4" t="s">
        <v>18</v>
      </c>
      <c r="I12" s="4"/>
      <c r="J12" s="6">
        <v>1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105" x14ac:dyDescent="0.25">
      <c r="A13" s="4">
        <v>14</v>
      </c>
      <c r="B13" s="7"/>
      <c r="C13" s="7" t="s">
        <v>42</v>
      </c>
      <c r="D13" s="7" t="s">
        <v>44</v>
      </c>
      <c r="E13" s="7"/>
      <c r="F13" s="7"/>
      <c r="G13" s="7"/>
      <c r="H13" s="4" t="s">
        <v>18</v>
      </c>
      <c r="I13" s="4"/>
      <c r="J13" s="6">
        <v>3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105" x14ac:dyDescent="0.25">
      <c r="A14" s="4">
        <v>15</v>
      </c>
      <c r="B14" s="7"/>
      <c r="C14" s="7" t="s">
        <v>45</v>
      </c>
      <c r="D14" s="7" t="s">
        <v>46</v>
      </c>
      <c r="E14" s="7"/>
      <c r="F14" s="7"/>
      <c r="G14" s="7"/>
      <c r="H14" s="4" t="s">
        <v>18</v>
      </c>
      <c r="I14" s="4"/>
      <c r="J14" s="6">
        <v>4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105" x14ac:dyDescent="0.25">
      <c r="A15" s="4">
        <v>16</v>
      </c>
      <c r="B15" s="7"/>
      <c r="C15" s="7" t="s">
        <v>47</v>
      </c>
      <c r="D15" s="7" t="s">
        <v>48</v>
      </c>
      <c r="E15" s="7"/>
      <c r="F15" s="7"/>
      <c r="G15" s="7"/>
      <c r="H15" s="4" t="s">
        <v>18</v>
      </c>
      <c r="I15" s="4"/>
      <c r="J15" s="6">
        <v>4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105" x14ac:dyDescent="0.25">
      <c r="A16" s="4">
        <v>17</v>
      </c>
      <c r="B16" s="7"/>
      <c r="C16" s="7" t="s">
        <v>49</v>
      </c>
      <c r="D16" s="7" t="s">
        <v>50</v>
      </c>
      <c r="E16" s="7"/>
      <c r="F16" s="7"/>
      <c r="G16" s="7"/>
      <c r="H16" s="4" t="s">
        <v>18</v>
      </c>
      <c r="I16" s="4"/>
      <c r="J16" s="6">
        <v>2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105" x14ac:dyDescent="0.25">
      <c r="A17" s="4">
        <v>18</v>
      </c>
      <c r="B17" s="7"/>
      <c r="C17" s="7" t="s">
        <v>51</v>
      </c>
      <c r="D17" s="7" t="s">
        <v>52</v>
      </c>
      <c r="E17" s="7"/>
      <c r="F17" s="7"/>
      <c r="G17" s="7"/>
      <c r="H17" s="4" t="s">
        <v>18</v>
      </c>
      <c r="I17" s="4"/>
      <c r="J17" s="6">
        <v>1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ht="105" x14ac:dyDescent="0.25">
      <c r="A18" s="4">
        <v>19</v>
      </c>
      <c r="B18" s="7"/>
      <c r="C18" s="7" t="s">
        <v>53</v>
      </c>
      <c r="D18" s="7" t="s">
        <v>54</v>
      </c>
      <c r="E18" s="7"/>
      <c r="F18" s="7"/>
      <c r="G18" s="7"/>
      <c r="H18" s="4" t="s">
        <v>18</v>
      </c>
      <c r="I18" s="4"/>
      <c r="J18" s="6">
        <v>1</v>
      </c>
      <c r="K18" s="6"/>
      <c r="L18" s="5">
        <f t="shared" si="0"/>
        <v>0</v>
      </c>
      <c r="M18" s="5">
        <f t="shared" si="1"/>
        <v>0</v>
      </c>
      <c r="N18" s="10"/>
      <c r="O18" s="5">
        <f t="shared" si="2"/>
        <v>0</v>
      </c>
    </row>
    <row r="19" spans="1:15" ht="105" x14ac:dyDescent="0.25">
      <c r="A19" s="4">
        <v>20</v>
      </c>
      <c r="B19" s="7"/>
      <c r="C19" s="7" t="s">
        <v>55</v>
      </c>
      <c r="D19" s="7" t="s">
        <v>56</v>
      </c>
      <c r="E19" s="7"/>
      <c r="F19" s="7"/>
      <c r="G19" s="7"/>
      <c r="H19" s="4" t="s">
        <v>18</v>
      </c>
      <c r="I19" s="4"/>
      <c r="J19" s="6">
        <v>1</v>
      </c>
      <c r="K19" s="6"/>
      <c r="L19" s="5">
        <f t="shared" si="0"/>
        <v>0</v>
      </c>
      <c r="M19" s="5">
        <f t="shared" si="1"/>
        <v>0</v>
      </c>
      <c r="N19" s="10"/>
      <c r="O19" s="5">
        <f t="shared" si="2"/>
        <v>0</v>
      </c>
    </row>
    <row r="20" spans="1:15" ht="105" x14ac:dyDescent="0.25">
      <c r="A20" s="4">
        <v>21</v>
      </c>
      <c r="B20" s="7"/>
      <c r="C20" s="7" t="s">
        <v>57</v>
      </c>
      <c r="D20" s="7" t="s">
        <v>58</v>
      </c>
      <c r="E20" s="7"/>
      <c r="F20" s="7"/>
      <c r="G20" s="7"/>
      <c r="H20" s="4" t="s">
        <v>18</v>
      </c>
      <c r="I20" s="4"/>
      <c r="J20" s="6">
        <v>2</v>
      </c>
      <c r="K20" s="6"/>
      <c r="L20" s="5">
        <f t="shared" si="0"/>
        <v>0</v>
      </c>
      <c r="M20" s="5">
        <f t="shared" si="1"/>
        <v>0</v>
      </c>
      <c r="N20" s="10"/>
      <c r="O20" s="5">
        <f t="shared" si="2"/>
        <v>0</v>
      </c>
    </row>
    <row r="21" spans="1:15" ht="105" x14ac:dyDescent="0.25">
      <c r="A21" s="4">
        <v>22</v>
      </c>
      <c r="B21" s="7"/>
      <c r="C21" s="7" t="s">
        <v>59</v>
      </c>
      <c r="D21" s="7" t="s">
        <v>60</v>
      </c>
      <c r="E21" s="7"/>
      <c r="F21" s="7"/>
      <c r="G21" s="7"/>
      <c r="H21" s="4" t="s">
        <v>18</v>
      </c>
      <c r="I21" s="4"/>
      <c r="J21" s="6">
        <v>5</v>
      </c>
      <c r="K21" s="6"/>
      <c r="L21" s="5">
        <f t="shared" si="0"/>
        <v>0</v>
      </c>
      <c r="M21" s="5">
        <f t="shared" si="1"/>
        <v>0</v>
      </c>
      <c r="N21" s="10"/>
      <c r="O21" s="5">
        <f t="shared" si="2"/>
        <v>0</v>
      </c>
    </row>
    <row r="22" spans="1:15" ht="60" x14ac:dyDescent="0.25">
      <c r="A22" s="4">
        <v>23</v>
      </c>
      <c r="B22" s="7"/>
      <c r="C22" s="7" t="s">
        <v>61</v>
      </c>
      <c r="D22" s="7" t="s">
        <v>62</v>
      </c>
      <c r="E22" s="7"/>
      <c r="F22" s="7"/>
      <c r="G22" s="7"/>
      <c r="H22" s="4" t="s">
        <v>18</v>
      </c>
      <c r="I22" s="4"/>
      <c r="J22" s="6">
        <v>2</v>
      </c>
      <c r="K22" s="6"/>
      <c r="L22" s="5">
        <f t="shared" si="0"/>
        <v>0</v>
      </c>
      <c r="M22" s="5">
        <f t="shared" si="1"/>
        <v>0</v>
      </c>
      <c r="N22" s="10"/>
      <c r="O22" s="5">
        <f t="shared" si="2"/>
        <v>0</v>
      </c>
    </row>
    <row r="23" spans="1:15" ht="60" x14ac:dyDescent="0.25">
      <c r="A23" s="4">
        <v>24</v>
      </c>
      <c r="B23" s="7"/>
      <c r="C23" s="7" t="s">
        <v>63</v>
      </c>
      <c r="D23" s="7" t="s">
        <v>64</v>
      </c>
      <c r="E23" s="7"/>
      <c r="F23" s="7"/>
      <c r="G23" s="7"/>
      <c r="H23" s="4" t="s">
        <v>18</v>
      </c>
      <c r="I23" s="4"/>
      <c r="J23" s="6">
        <v>10</v>
      </c>
      <c r="K23" s="6"/>
      <c r="L23" s="5">
        <f t="shared" si="0"/>
        <v>0</v>
      </c>
      <c r="M23" s="5">
        <f t="shared" si="1"/>
        <v>0</v>
      </c>
      <c r="N23" s="10"/>
      <c r="O23" s="5">
        <f t="shared" si="2"/>
        <v>0</v>
      </c>
    </row>
    <row r="24" spans="1:15" x14ac:dyDescent="0.25">
      <c r="I24" t="s">
        <v>21</v>
      </c>
      <c r="J24" s="5"/>
      <c r="K24" s="5"/>
      <c r="L24" s="5"/>
      <c r="M24" s="5">
        <f>SUM(M4:M23)</f>
        <v>0</v>
      </c>
      <c r="N24" s="11"/>
      <c r="O24" s="5">
        <f>SUM(O4:O23)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164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63</v>
      </c>
      <c r="B4" s="7"/>
      <c r="C4" s="7" t="s">
        <v>165</v>
      </c>
      <c r="D4" s="7" t="s">
        <v>166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167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64</v>
      </c>
      <c r="B4" s="7"/>
      <c r="C4" s="7" t="s">
        <v>168</v>
      </c>
      <c r="D4" s="7" t="s">
        <v>169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170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65</v>
      </c>
      <c r="B4" s="7"/>
      <c r="C4" s="7" t="s">
        <v>171</v>
      </c>
      <c r="D4" s="7" t="s">
        <v>172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173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66</v>
      </c>
      <c r="B4" s="7"/>
      <c r="C4" s="7" t="s">
        <v>174</v>
      </c>
      <c r="D4" s="7" t="s">
        <v>175</v>
      </c>
      <c r="E4" s="7"/>
      <c r="F4" s="7"/>
      <c r="G4" s="7"/>
      <c r="H4" s="4" t="s">
        <v>18</v>
      </c>
      <c r="I4" s="4"/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176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67</v>
      </c>
      <c r="B4" s="7"/>
      <c r="C4" s="7" t="s">
        <v>177</v>
      </c>
      <c r="D4" s="7" t="s">
        <v>178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6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65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30" x14ac:dyDescent="0.25">
      <c r="A4" s="4">
        <v>25</v>
      </c>
      <c r="B4" s="7"/>
      <c r="C4" s="7" t="s">
        <v>66</v>
      </c>
      <c r="D4" s="7" t="s">
        <v>67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45" x14ac:dyDescent="0.25">
      <c r="A5" s="4">
        <v>26</v>
      </c>
      <c r="B5" s="7"/>
      <c r="C5" s="7" t="s">
        <v>68</v>
      </c>
      <c r="D5" s="7" t="s">
        <v>69</v>
      </c>
      <c r="E5" s="7"/>
      <c r="F5" s="7"/>
      <c r="G5" s="7"/>
      <c r="H5" s="4" t="s">
        <v>18</v>
      </c>
      <c r="I5" s="4"/>
      <c r="J5" s="6">
        <v>2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21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70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27</v>
      </c>
      <c r="B4" s="7"/>
      <c r="C4" s="7" t="s">
        <v>71</v>
      </c>
      <c r="D4" s="7" t="s">
        <v>72</v>
      </c>
      <c r="E4" s="7"/>
      <c r="F4" s="7"/>
      <c r="G4" s="7"/>
      <c r="H4" s="4" t="s">
        <v>18</v>
      </c>
      <c r="I4" s="4"/>
      <c r="J4" s="6">
        <v>138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73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28</v>
      </c>
      <c r="B4" s="7"/>
      <c r="C4" s="7" t="s">
        <v>74</v>
      </c>
      <c r="D4" s="7" t="s">
        <v>75</v>
      </c>
      <c r="E4" s="7"/>
      <c r="F4" s="7"/>
      <c r="G4" s="7"/>
      <c r="H4" s="4" t="s">
        <v>18</v>
      </c>
      <c r="I4" s="4"/>
      <c r="J4" s="6">
        <v>3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29</v>
      </c>
      <c r="B5" s="7"/>
      <c r="C5" s="7" t="s">
        <v>76</v>
      </c>
      <c r="D5" s="7" t="s">
        <v>77</v>
      </c>
      <c r="E5" s="7"/>
      <c r="F5" s="7"/>
      <c r="G5" s="7"/>
      <c r="H5" s="4" t="s">
        <v>18</v>
      </c>
      <c r="I5" s="4"/>
      <c r="J5" s="6">
        <v>3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21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78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30</v>
      </c>
      <c r="B4" s="7"/>
      <c r="C4" s="7" t="s">
        <v>79</v>
      </c>
      <c r="D4" s="7" t="s">
        <v>80</v>
      </c>
      <c r="E4" s="7"/>
      <c r="F4" s="7"/>
      <c r="G4" s="7"/>
      <c r="H4" s="4" t="s">
        <v>18</v>
      </c>
      <c r="I4" s="4"/>
      <c r="J4" s="6">
        <v>95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7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81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05" x14ac:dyDescent="0.25">
      <c r="A4" s="4">
        <v>31</v>
      </c>
      <c r="B4" s="7"/>
      <c r="C4" s="7" t="s">
        <v>82</v>
      </c>
      <c r="D4" s="7" t="s">
        <v>83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60" x14ac:dyDescent="0.25">
      <c r="A5" s="4">
        <v>32</v>
      </c>
      <c r="B5" s="7"/>
      <c r="C5" s="7" t="s">
        <v>84</v>
      </c>
      <c r="D5" s="7" t="s">
        <v>85</v>
      </c>
      <c r="E5" s="7"/>
      <c r="F5" s="7"/>
      <c r="G5" s="7"/>
      <c r="H5" s="4" t="s">
        <v>18</v>
      </c>
      <c r="I5" s="4"/>
      <c r="J5" s="6">
        <v>1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90" x14ac:dyDescent="0.25">
      <c r="A6" s="4">
        <v>33</v>
      </c>
      <c r="B6" s="7"/>
      <c r="C6" s="7" t="s">
        <v>86</v>
      </c>
      <c r="D6" s="7" t="s">
        <v>87</v>
      </c>
      <c r="E6" s="7"/>
      <c r="F6" s="7"/>
      <c r="G6" s="7"/>
      <c r="H6" s="4" t="s">
        <v>18</v>
      </c>
      <c r="I6" s="4"/>
      <c r="J6" s="6">
        <v>1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x14ac:dyDescent="0.25">
      <c r="I7" t="s">
        <v>21</v>
      </c>
      <c r="J7" s="5"/>
      <c r="K7" s="5"/>
      <c r="L7" s="5"/>
      <c r="M7" s="5">
        <f>SUM(M4:M6)</f>
        <v>0</v>
      </c>
      <c r="N7" s="11"/>
      <c r="O7" s="5">
        <f>SUM(O4:O6)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7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88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34</v>
      </c>
      <c r="B4" s="7"/>
      <c r="C4" s="7" t="s">
        <v>89</v>
      </c>
      <c r="D4" s="7" t="s">
        <v>90</v>
      </c>
      <c r="E4" s="7"/>
      <c r="F4" s="7"/>
      <c r="G4" s="7"/>
      <c r="H4" s="4" t="s">
        <v>18</v>
      </c>
      <c r="I4" s="4"/>
      <c r="J4" s="6">
        <v>4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45" x14ac:dyDescent="0.25">
      <c r="A5" s="4">
        <v>35</v>
      </c>
      <c r="B5" s="7"/>
      <c r="C5" s="7" t="s">
        <v>91</v>
      </c>
      <c r="D5" s="7" t="s">
        <v>92</v>
      </c>
      <c r="E5" s="7"/>
      <c r="F5" s="7"/>
      <c r="G5" s="7"/>
      <c r="H5" s="4" t="s">
        <v>18</v>
      </c>
      <c r="I5" s="4"/>
      <c r="J5" s="6">
        <v>4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60" x14ac:dyDescent="0.25">
      <c r="A6" s="4">
        <v>36</v>
      </c>
      <c r="B6" s="7"/>
      <c r="C6" s="7" t="s">
        <v>93</v>
      </c>
      <c r="D6" s="7" t="s">
        <v>94</v>
      </c>
      <c r="E6" s="7"/>
      <c r="F6" s="7"/>
      <c r="G6" s="7"/>
      <c r="H6" s="4" t="s">
        <v>18</v>
      </c>
      <c r="I6" s="4"/>
      <c r="J6" s="6">
        <v>4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x14ac:dyDescent="0.25">
      <c r="I7" t="s">
        <v>21</v>
      </c>
      <c r="J7" s="5"/>
      <c r="K7" s="5"/>
      <c r="L7" s="5"/>
      <c r="M7" s="5">
        <f>SUM(M4:M6)</f>
        <v>0</v>
      </c>
      <c r="N7" s="11"/>
      <c r="O7" s="5">
        <f>SUM(O4:O6)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34</vt:i4>
      </vt:variant>
    </vt:vector>
  </HeadingPairs>
  <TitlesOfParts>
    <vt:vector size="34" baseType="lpstr">
      <vt:lpstr>(P1) WÓZKI UNOSZĄCE</vt:lpstr>
      <vt:lpstr>(P2) PALETY MAGAZYNOWE</vt:lpstr>
      <vt:lpstr>(P3) REGAŁY MAGAZYNOWE KUCHNIA</vt:lpstr>
      <vt:lpstr>(P4) MEBLE DREWNIANE</vt:lpstr>
      <vt:lpstr>(P5) REGAŁY ARCHIWUM</vt:lpstr>
      <vt:lpstr>(P6) REGAŁY  HIGIENA</vt:lpstr>
      <vt:lpstr>(P7) REGAŁY APTEKA</vt:lpstr>
      <vt:lpstr>(P8) SRODKI TRANSPORTU  BLISKI</vt:lpstr>
      <vt:lpstr>(P9) MEBLE ROBOCZE</vt:lpstr>
      <vt:lpstr>(P10) ELEKTRONICZNY SPRZET MED</vt:lpstr>
      <vt:lpstr>(P11) WÓZKI NARZĘDZIOWE</vt:lpstr>
      <vt:lpstr>(P12) REGAŁY POD DRUKI</vt:lpstr>
      <vt:lpstr>(P13) PÓŁKI KUCHNIA</vt:lpstr>
      <vt:lpstr>(P14) WÓZEK TRANSPORTOWY</vt:lpstr>
      <vt:lpstr>(P15) LAMPA WARSZTATOWA</vt:lpstr>
      <vt:lpstr>(P16) LUTOWNICA</vt:lpstr>
      <vt:lpstr>(P17) STACJA LUTUJĄCA</vt:lpstr>
      <vt:lpstr>(P18) SZAFA WARSZTATOWA</vt:lpstr>
      <vt:lpstr>(P19) TABORET</vt:lpstr>
      <vt:lpstr>(P20) TESTER AKUMULATORÓW</vt:lpstr>
      <vt:lpstr>(P21) WALIZKA NARZĘDZIOWA</vt:lpstr>
      <vt:lpstr>(P22) STÓŁ WARSZTATOWY</vt:lpstr>
      <vt:lpstr>(P23) PRZEDŁUŻACZ</vt:lpstr>
      <vt:lpstr>(P24) DRABINA</vt:lpstr>
      <vt:lpstr>(P25) PODEST</vt:lpstr>
      <vt:lpstr>(P26) IMADŁO WARSZTATOWE</vt:lpstr>
      <vt:lpstr>(P27) LAPTOP</vt:lpstr>
      <vt:lpstr>(P28) Multimetr cyfrowy</vt:lpstr>
      <vt:lpstr>(P29) REJESTRATOR TEMPERATURY</vt:lpstr>
      <vt:lpstr>(P30) SZAFA SPECJALISTYCZNA</vt:lpstr>
      <vt:lpstr>(P31) SZLIFIERKA</vt:lpstr>
      <vt:lpstr>(P32) WÓZEK WARSZTATOWY</vt:lpstr>
      <vt:lpstr>(P33) ZASILACZ</vt:lpstr>
      <vt:lpstr>(P34) ZESTAW ELEKTRONARZĘDZI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2026-06-17T10:41:18Z</cp:lastPrinted>
  <dcterms:created xsi:type="dcterms:W3CDTF">2026-06-17T10:39:45Z</dcterms:created>
  <dcterms:modified xsi:type="dcterms:W3CDTF">2026-06-17T10:41:43Z</dcterms:modified>
  <cp:category/>
</cp:coreProperties>
</file>