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POZA USTAWĄ\68 PU 26 FILTRY\"/>
    </mc:Choice>
  </mc:AlternateContent>
  <xr:revisionPtr revIDLastSave="0" documentId="8_{D68F8033-A733-4F92-8AF8-9955E5DB48C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(P1) Filtry kieszeniowe" sheetId="1" r:id="rId1"/>
    <sheet name="(P2) Filtry kasetowe" sheetId="2" r:id="rId2"/>
    <sheet name="(P3) Filtry obszywane na druci" sheetId="3" r:id="rId3"/>
    <sheet name="(P4) Filtry do klimakonwektoró" sheetId="4" r:id="rId4"/>
  </sheets>
  <calcPr calcId="181029" forceFullCalc="1"/>
</workbook>
</file>

<file path=xl/calcChain.xml><?xml version="1.0" encoding="utf-8"?>
<calcChain xmlns="http://schemas.openxmlformats.org/spreadsheetml/2006/main">
  <c r="M6" i="4" l="1"/>
  <c r="L6" i="4"/>
  <c r="O6" i="4" s="1"/>
  <c r="M5" i="4"/>
  <c r="L5" i="4"/>
  <c r="O5" i="4" s="1"/>
  <c r="M4" i="4"/>
  <c r="M7" i="4" s="1"/>
  <c r="L4" i="4"/>
  <c r="O4" i="4" s="1"/>
  <c r="O7" i="4" s="1"/>
  <c r="M12" i="3"/>
  <c r="L12" i="3"/>
  <c r="O12" i="3" s="1"/>
  <c r="M11" i="3"/>
  <c r="L11" i="3"/>
  <c r="O11" i="3" s="1"/>
  <c r="M10" i="3"/>
  <c r="L10" i="3"/>
  <c r="O10" i="3" s="1"/>
  <c r="M9" i="3"/>
  <c r="L9" i="3"/>
  <c r="O9" i="3" s="1"/>
  <c r="M8" i="3"/>
  <c r="L8" i="3"/>
  <c r="O8" i="3" s="1"/>
  <c r="M7" i="3"/>
  <c r="L7" i="3"/>
  <c r="O7" i="3" s="1"/>
  <c r="M6" i="3"/>
  <c r="L6" i="3"/>
  <c r="O6" i="3" s="1"/>
  <c r="M5" i="3"/>
  <c r="L5" i="3"/>
  <c r="O5" i="3" s="1"/>
  <c r="M4" i="3"/>
  <c r="L4" i="3"/>
  <c r="O4" i="3" s="1"/>
  <c r="M30" i="2"/>
  <c r="L30" i="2"/>
  <c r="O30" i="2" s="1"/>
  <c r="M29" i="2"/>
  <c r="L29" i="2"/>
  <c r="O29" i="2" s="1"/>
  <c r="M28" i="2"/>
  <c r="L28" i="2"/>
  <c r="O28" i="2" s="1"/>
  <c r="M27" i="2"/>
  <c r="L27" i="2"/>
  <c r="O27" i="2" s="1"/>
  <c r="M26" i="2"/>
  <c r="L26" i="2"/>
  <c r="O26" i="2" s="1"/>
  <c r="M25" i="2"/>
  <c r="L25" i="2"/>
  <c r="O25" i="2" s="1"/>
  <c r="M24" i="2"/>
  <c r="L24" i="2"/>
  <c r="O24" i="2" s="1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M18" i="2"/>
  <c r="L18" i="2"/>
  <c r="O18" i="2" s="1"/>
  <c r="M17" i="2"/>
  <c r="L17" i="2"/>
  <c r="O17" i="2" s="1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O11" i="2"/>
  <c r="M11" i="2"/>
  <c r="L11" i="2"/>
  <c r="M10" i="2"/>
  <c r="L10" i="2"/>
  <c r="O10" i="2" s="1"/>
  <c r="M9" i="2"/>
  <c r="L9" i="2"/>
  <c r="O9" i="2" s="1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L4" i="2"/>
  <c r="O4" i="2" s="1"/>
  <c r="M65" i="1"/>
  <c r="L65" i="1"/>
  <c r="O65" i="1" s="1"/>
  <c r="M64" i="1"/>
  <c r="L64" i="1"/>
  <c r="O64" i="1" s="1"/>
  <c r="M63" i="1"/>
  <c r="L63" i="1"/>
  <c r="O63" i="1" s="1"/>
  <c r="M62" i="1"/>
  <c r="L62" i="1"/>
  <c r="O62" i="1" s="1"/>
  <c r="M61" i="1"/>
  <c r="L61" i="1"/>
  <c r="O61" i="1" s="1"/>
  <c r="M60" i="1"/>
  <c r="L60" i="1"/>
  <c r="O60" i="1" s="1"/>
  <c r="M59" i="1"/>
  <c r="L59" i="1"/>
  <c r="O59" i="1" s="1"/>
  <c r="M58" i="1"/>
  <c r="L58" i="1"/>
  <c r="O58" i="1" s="1"/>
  <c r="M57" i="1"/>
  <c r="L57" i="1"/>
  <c r="O57" i="1" s="1"/>
  <c r="M56" i="1"/>
  <c r="L56" i="1"/>
  <c r="O56" i="1" s="1"/>
  <c r="M55" i="1"/>
  <c r="L55" i="1"/>
  <c r="O55" i="1" s="1"/>
  <c r="M54" i="1"/>
  <c r="L54" i="1"/>
  <c r="O54" i="1" s="1"/>
  <c r="M53" i="1"/>
  <c r="L53" i="1"/>
  <c r="O53" i="1" s="1"/>
  <c r="M52" i="1"/>
  <c r="L52" i="1"/>
  <c r="O52" i="1" s="1"/>
  <c r="M51" i="1"/>
  <c r="L51" i="1"/>
  <c r="O51" i="1" s="1"/>
  <c r="M50" i="1"/>
  <c r="L50" i="1"/>
  <c r="O50" i="1" s="1"/>
  <c r="M49" i="1"/>
  <c r="L49" i="1"/>
  <c r="O49" i="1" s="1"/>
  <c r="M48" i="1"/>
  <c r="L48" i="1"/>
  <c r="O48" i="1" s="1"/>
  <c r="M47" i="1"/>
  <c r="L47" i="1"/>
  <c r="O47" i="1" s="1"/>
  <c r="M46" i="1"/>
  <c r="L46" i="1"/>
  <c r="O46" i="1" s="1"/>
  <c r="M45" i="1"/>
  <c r="L45" i="1"/>
  <c r="O45" i="1" s="1"/>
  <c r="M44" i="1"/>
  <c r="L44" i="1"/>
  <c r="O44" i="1" s="1"/>
  <c r="M43" i="1"/>
  <c r="L43" i="1"/>
  <c r="O43" i="1" s="1"/>
  <c r="M42" i="1"/>
  <c r="L42" i="1"/>
  <c r="O42" i="1" s="1"/>
  <c r="M41" i="1"/>
  <c r="L41" i="1"/>
  <c r="O41" i="1" s="1"/>
  <c r="M40" i="1"/>
  <c r="L40" i="1"/>
  <c r="O40" i="1" s="1"/>
  <c r="M39" i="1"/>
  <c r="L39" i="1"/>
  <c r="O39" i="1" s="1"/>
  <c r="M38" i="1"/>
  <c r="L38" i="1"/>
  <c r="O38" i="1" s="1"/>
  <c r="M37" i="1"/>
  <c r="L37" i="1"/>
  <c r="O37" i="1" s="1"/>
  <c r="M36" i="1"/>
  <c r="L36" i="1"/>
  <c r="O36" i="1" s="1"/>
  <c r="M35" i="1"/>
  <c r="L35" i="1"/>
  <c r="O35" i="1" s="1"/>
  <c r="M34" i="1"/>
  <c r="L34" i="1"/>
  <c r="O34" i="1" s="1"/>
  <c r="M33" i="1"/>
  <c r="L33" i="1"/>
  <c r="O33" i="1" s="1"/>
  <c r="M32" i="1"/>
  <c r="L32" i="1"/>
  <c r="O32" i="1" s="1"/>
  <c r="M31" i="1"/>
  <c r="L31" i="1"/>
  <c r="O31" i="1" s="1"/>
  <c r="M30" i="1"/>
  <c r="L30" i="1"/>
  <c r="O30" i="1" s="1"/>
  <c r="M29" i="1"/>
  <c r="L29" i="1"/>
  <c r="O29" i="1" s="1"/>
  <c r="M28" i="1"/>
  <c r="L28" i="1"/>
  <c r="O28" i="1" s="1"/>
  <c r="M27" i="1"/>
  <c r="L27" i="1"/>
  <c r="O27" i="1" s="1"/>
  <c r="M26" i="1"/>
  <c r="L26" i="1"/>
  <c r="O26" i="1" s="1"/>
  <c r="M25" i="1"/>
  <c r="L25" i="1"/>
  <c r="O25" i="1" s="1"/>
  <c r="M24" i="1"/>
  <c r="L24" i="1"/>
  <c r="O24" i="1" s="1"/>
  <c r="M23" i="1"/>
  <c r="L23" i="1"/>
  <c r="O23" i="1" s="1"/>
  <c r="M22" i="1"/>
  <c r="L22" i="1"/>
  <c r="O22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M31" i="2" l="1"/>
  <c r="M66" i="1"/>
  <c r="M13" i="3"/>
  <c r="O13" i="3"/>
  <c r="O66" i="1"/>
  <c r="O31" i="2"/>
</calcChain>
</file>

<file path=xl/sharedStrings.xml><?xml version="1.0" encoding="utf-8"?>
<sst xmlns="http://schemas.openxmlformats.org/spreadsheetml/2006/main" count="371" uniqueCount="120">
  <si>
    <t>(P1) Filtry kieszeniowe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</si>
  <si>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</si>
  <si>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</si>
  <si>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</si>
  <si>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</si>
  <si>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</si>
  <si>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</si>
  <si>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</si>
  <si>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</si>
  <si>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</si>
  <si>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</si>
  <si>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</si>
  <si>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</si>
  <si>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</si>
  <si>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</si>
  <si>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</si>
  <si>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TINN-0347 FILTR KIESZENIOWY</t>
  </si>
  <si>
    <t>Filtr kieszeniowy - 592x592x590x8K F9</t>
  </si>
  <si>
    <t>sztuka</t>
  </si>
  <si>
    <t>Filtr Kieszeniowy - 592x592x300x6K G4</t>
  </si>
  <si>
    <t>Filtr Kieszeniowy - 490x490x600x8K F9</t>
  </si>
  <si>
    <t>Filtr Kieszeniowy490x490x300 6K G4</t>
  </si>
  <si>
    <t>Filtr Kieszeniowy 592x490x590 8K F7</t>
  </si>
  <si>
    <t>Filtr Kieszeniowy 630x330x500 8K F7</t>
  </si>
  <si>
    <t>Filtr Kieszeniowy 592x592x360 6K G4</t>
  </si>
  <si>
    <t>Filtr Kieszeniowy- 592x592x360 6K F7</t>
  </si>
  <si>
    <t>Filtr Kieszeniowy 592x542x360 6K G4</t>
  </si>
  <si>
    <t>Filtr kieszeniowy - 592x287x360 6K G4</t>
  </si>
  <si>
    <t>Filtr kieszeniowy 287x542x360 3K G4</t>
  </si>
  <si>
    <t>Filtr kieszeniowy 287x287x360 3K G4</t>
  </si>
  <si>
    <t>Filtr kieszeniowy 592x542x600 8K F7</t>
  </si>
  <si>
    <t>Filtr kieszeniowy 592x287x600 8K F7</t>
  </si>
  <si>
    <t>Filtr kieszeniowy 287x542x600 4K F7</t>
  </si>
  <si>
    <t>Filtr kieszeniowy 287x287x600 4K F7</t>
  </si>
  <si>
    <t>Filtr kieszeniowy 592x592x590 F7 8K</t>
  </si>
  <si>
    <t>Filtr kieszeniowy 700x405x360 6k G4</t>
  </si>
  <si>
    <t>Filtr kieszeniowy 700x405x500 6k F5</t>
  </si>
  <si>
    <t>Filtr kieszeniowy 660x390x590 8K F9</t>
  </si>
  <si>
    <t>Filtr kieszeniowy 700x405x590 8k F7</t>
  </si>
  <si>
    <t>Filtr kieszeniowy 592x592x500 4k M5</t>
  </si>
  <si>
    <t>Filtr kieszeniowy 592x592x590 8k F9</t>
  </si>
  <si>
    <t>Filtr kieszeniowy 287x592x500 2k F5</t>
  </si>
  <si>
    <t>Filtr kieszeniowy 750x325x500 6k F5</t>
  </si>
  <si>
    <t>Filtr kieszeniowy 287x592x590/4k F9</t>
  </si>
  <si>
    <t>Filtr kieszeniowy 590x490x500 M5</t>
  </si>
  <si>
    <t>Filtr kieszeniowy 590x490x590 F7</t>
  </si>
  <si>
    <t>Filtr kieszeniowy 428x287x300 M5</t>
  </si>
  <si>
    <t>Filtr kieszeniowy 428x287x600 F9</t>
  </si>
  <si>
    <t>Filtr kieszeniowy 428x428x300 M5</t>
  </si>
  <si>
    <t>Filtr kieszeniowy 428x428x600 F9</t>
  </si>
  <si>
    <t>Filtr kieszeniowy 592x592x520 F7</t>
  </si>
  <si>
    <t>Filtr kieszeniowy 592x592x195 K4</t>
  </si>
  <si>
    <t>Filtr kieszeniowy 592x592x370 F9</t>
  </si>
  <si>
    <t>Filtr kieszeniowy 592x490x195 G4</t>
  </si>
  <si>
    <t>Filtr kieszeniowy 490x490x360 G4</t>
  </si>
  <si>
    <t>Filtr kieszeniowy 490x490x590 F9</t>
  </si>
  <si>
    <t>Filtr kieszeniowy 490x490x500 M5</t>
  </si>
  <si>
    <t>Filtr kieszeniowy 490x490x590 F7</t>
  </si>
  <si>
    <t>Filtr kieszeniowy 428x287x300 F7 (ePM2,5)</t>
  </si>
  <si>
    <t>Filtr kieszeniowy 287x287x500 4K F7</t>
  </si>
  <si>
    <t>Filtr kieszeniowy 490x287x500 6k F7</t>
  </si>
  <si>
    <t>Filtr kieszeniowy 287x287x500 4k F9</t>
  </si>
  <si>
    <t>Filtr kieszeniowy 490x287x500 6k F9</t>
  </si>
  <si>
    <t>Filtr kieszeniowy 287x287x300 3K M5</t>
  </si>
  <si>
    <t>Filtr kieszeniowy 490x287x300 5K M5</t>
  </si>
  <si>
    <t>Filtr kieszeniowy 592x287x600 8K F9</t>
  </si>
  <si>
    <t>Filtr kieszeniowy 435x287x600 6K F9</t>
  </si>
  <si>
    <t>Filtr kieszeniowy 592x287x360 6K M5</t>
  </si>
  <si>
    <t>Filtr kieszeniowy 435x287x360 4K M5</t>
  </si>
  <si>
    <t>Filtr kieszeniowy 610x390x360 6K M5</t>
  </si>
  <si>
    <t>Filtr kieszeniowy 610x390x600 8K F9</t>
  </si>
  <si>
    <t>Filtr kieszeniowy610x390x600 8K F9</t>
  </si>
  <si>
    <t>Razem</t>
  </si>
  <si>
    <t>(P2) Filtry kasetowe</t>
  </si>
  <si>
    <t>TINN-0348 FILTR KASETOWY</t>
  </si>
  <si>
    <t>Filtr kasetowy 630x330x100 G4</t>
  </si>
  <si>
    <t>Filtr kasetowy 490x592x100 G4</t>
  </si>
  <si>
    <t>Filtr kasetowy 700x552x100 G4</t>
  </si>
  <si>
    <t>Filtr kasetowy 700x222x100 G4</t>
  </si>
  <si>
    <t>Filtr kasetowy 700x522x100 F8</t>
  </si>
  <si>
    <t>Filtr kasetowy 620x390x50 G4</t>
  </si>
  <si>
    <t>Filtr kasetowy 925x590x50 G4</t>
  </si>
  <si>
    <t>Filtr kasetowy 610x305x50 G4</t>
  </si>
  <si>
    <t>TINN-0349 FILTR KASETOWY Z KOŁNIERZEM</t>
  </si>
  <si>
    <t>Filtr kasetowy z kołnierzem 287x592x150 F8</t>
  </si>
  <si>
    <t>Filtr kasetowy z kołnierzem  592x592x150 F8</t>
  </si>
  <si>
    <t>Filtr kasetowy z kołnierzem  287x592x150 G4</t>
  </si>
  <si>
    <t>Filtr kasetowy z kołnierzem  490X592X150 G4</t>
  </si>
  <si>
    <t>Filtr kasetowy z kołnierzem  592x592x150 G4</t>
  </si>
  <si>
    <t>TINN-0673 FILTR KASETOWY MINIPLEAT</t>
  </si>
  <si>
    <t>Filtr kasetowy MINIPLEAT  371x287x46 M5</t>
  </si>
  <si>
    <t>Filtr kasetowy MINIPLEAT 430x280x48 M5</t>
  </si>
  <si>
    <t>Filtr kasetowy MINIPLEAT 430x280x48 F7</t>
  </si>
  <si>
    <t>Filtr kasetowy MINIPLEAT 323x260x46 M5</t>
  </si>
  <si>
    <t>Filtr kasetowy MINIPLEAT 275X275X48 M5</t>
  </si>
  <si>
    <t>Filtr kasetowy MINIPLEAT - 275x275x48 F7</t>
  </si>
  <si>
    <t>Filtr kasetowy MINIPLEAT 550x420x46 M5</t>
  </si>
  <si>
    <t>Filtr kasetowy MINIPLEAT 550x420x46 F7</t>
  </si>
  <si>
    <t>Filtr kasetowy plisowany 368x235x50 G4</t>
  </si>
  <si>
    <t>Filtr kasetowy MINIPLEAT 438x493x48 M5(ePM10)</t>
  </si>
  <si>
    <t>Filtr kasetowy MINIPLEAT 438x493x48 F7(ePM2,5)</t>
  </si>
  <si>
    <t>Filtr kasetowy MINIPLEAT 438x361x48 M5(ePM10)</t>
  </si>
  <si>
    <t>Filtr kasetowy MINIPLEAT 438x361x48 F7(ePM2,5)</t>
  </si>
  <si>
    <t>Filtr kasetowy MINIPLEAT 323x260x46 F7</t>
  </si>
  <si>
    <t>(P3) Filtry obszywane na drucie</t>
  </si>
  <si>
    <t>TINN-0485 FILTR OBSZYWANY NA SIATCE</t>
  </si>
  <si>
    <t>Filtr obszywany na drucie - siatce- 290x780 G4</t>
  </si>
  <si>
    <t>Filtr obszywany na drucie - siatce  170x630 G4</t>
  </si>
  <si>
    <t>Filtr obszywany na drucie - siatce 270x450 G4</t>
  </si>
  <si>
    <t>Filtr obszywany na drucie - siatce 240x670 G4</t>
  </si>
  <si>
    <t>Filtr obszywany na drucie - siatce 300x680 G4</t>
  </si>
  <si>
    <t>Filtr obszywany na drucie - siatce wkład do FBB 315-400 EU3</t>
  </si>
  <si>
    <t>Filtr obszywany na drucie - siatce wkład do FBB 315-400 EU4</t>
  </si>
  <si>
    <t>Filtr obszywany na drucie - siatce wkład do FBB 315-400 EU5</t>
  </si>
  <si>
    <t>Filtr obszywany na drucie - siatce wkład do FBB 315-400 EU6</t>
  </si>
  <si>
    <t>(P4) Filtry do klimakonwektorów</t>
  </si>
  <si>
    <t>TINN-0196 FILTR ELFOSPACE</t>
  </si>
  <si>
    <t>Filtr ELFOSPACE 005.0 IN-H 390x195x10 G4</t>
  </si>
  <si>
    <t>Filtr ELFOSPACE 007.0 IN-H 590x195x10 G4</t>
  </si>
  <si>
    <t>Filtr ELFOSPACE  015.0 IN-H 790x195x10 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</si>
</sst>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6"/>
  <sheetViews>
    <sheetView workbookViewId="0">
      <selection activeCell="N66" sqref="N6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6</v>
      </c>
      <c r="K4" s="6"/>
      <c r="L4" s="5">
        <f t="shared" ref="L4:L35" si="0">ROUND(K4*((100+N4)/100),2)</f>
        <v>0</v>
      </c>
      <c r="M4" s="5">
        <f t="shared" ref="M4:M35" si="1">J4*K4</f>
        <v>0</v>
      </c>
      <c r="N4" s="10"/>
      <c r="O4" s="5">
        <f t="shared" ref="O4:O35" si="2">J4*L4</f>
        <v>0</v>
      </c>
    </row>
    <row r="5" spans="1:15" ht="4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6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45" x14ac:dyDescent="0.25">
      <c r="A6" s="4">
        <v>3</v>
      </c>
      <c r="B6" s="7"/>
      <c r="C6" s="7" t="s">
        <v>16</v>
      </c>
      <c r="D6" s="7" t="s">
        <v>20</v>
      </c>
      <c r="E6" s="7"/>
      <c r="F6" s="7"/>
      <c r="G6" s="7"/>
      <c r="H6" s="4" t="s">
        <v>18</v>
      </c>
      <c r="I6" s="4"/>
      <c r="J6" s="6">
        <v>4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45" x14ac:dyDescent="0.25">
      <c r="A7" s="4">
        <v>4</v>
      </c>
      <c r="B7" s="7"/>
      <c r="C7" s="7" t="s">
        <v>16</v>
      </c>
      <c r="D7" s="7" t="s">
        <v>21</v>
      </c>
      <c r="E7" s="7"/>
      <c r="F7" s="7"/>
      <c r="G7" s="7"/>
      <c r="H7" s="4" t="s">
        <v>18</v>
      </c>
      <c r="I7" s="4"/>
      <c r="J7" s="6">
        <v>8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5</v>
      </c>
      <c r="B8" s="7"/>
      <c r="C8" s="7" t="s">
        <v>16</v>
      </c>
      <c r="D8" s="7" t="s">
        <v>22</v>
      </c>
      <c r="E8" s="7"/>
      <c r="F8" s="7"/>
      <c r="G8" s="7"/>
      <c r="H8" s="4" t="s">
        <v>18</v>
      </c>
      <c r="I8" s="4"/>
      <c r="J8" s="6">
        <v>4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6</v>
      </c>
      <c r="B9" s="7"/>
      <c r="C9" s="7" t="s">
        <v>16</v>
      </c>
      <c r="D9" s="7" t="s">
        <v>23</v>
      </c>
      <c r="E9" s="7"/>
      <c r="F9" s="7"/>
      <c r="G9" s="7"/>
      <c r="H9" s="4" t="s">
        <v>18</v>
      </c>
      <c r="I9" s="4"/>
      <c r="J9" s="6">
        <v>2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45" x14ac:dyDescent="0.25">
      <c r="A10" s="4">
        <v>7</v>
      </c>
      <c r="B10" s="7"/>
      <c r="C10" s="7" t="s">
        <v>16</v>
      </c>
      <c r="D10" s="7" t="s">
        <v>24</v>
      </c>
      <c r="E10" s="7"/>
      <c r="F10" s="7"/>
      <c r="G10" s="7"/>
      <c r="H10" s="4" t="s">
        <v>18</v>
      </c>
      <c r="I10" s="4"/>
      <c r="J10" s="6">
        <v>26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45" x14ac:dyDescent="0.25">
      <c r="A11" s="4">
        <v>8</v>
      </c>
      <c r="B11" s="7"/>
      <c r="C11" s="7" t="s">
        <v>16</v>
      </c>
      <c r="D11" s="7" t="s">
        <v>25</v>
      </c>
      <c r="E11" s="7"/>
      <c r="F11" s="7"/>
      <c r="G11" s="7"/>
      <c r="H11" s="4" t="s">
        <v>18</v>
      </c>
      <c r="I11" s="4"/>
      <c r="J11" s="6">
        <v>12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45" x14ac:dyDescent="0.25">
      <c r="A12" s="4">
        <v>9</v>
      </c>
      <c r="B12" s="7"/>
      <c r="C12" s="7" t="s">
        <v>16</v>
      </c>
      <c r="D12" s="7" t="s">
        <v>26</v>
      </c>
      <c r="E12" s="7"/>
      <c r="F12" s="7"/>
      <c r="G12" s="7"/>
      <c r="H12" s="4" t="s">
        <v>18</v>
      </c>
      <c r="I12" s="4"/>
      <c r="J12" s="6">
        <v>4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45" x14ac:dyDescent="0.25">
      <c r="A13" s="4">
        <v>10</v>
      </c>
      <c r="B13" s="7"/>
      <c r="C13" s="7" t="s">
        <v>16</v>
      </c>
      <c r="D13" s="7" t="s">
        <v>27</v>
      </c>
      <c r="E13" s="7"/>
      <c r="F13" s="7"/>
      <c r="G13" s="7"/>
      <c r="H13" s="4" t="s">
        <v>18</v>
      </c>
      <c r="I13" s="4"/>
      <c r="J13" s="6">
        <v>4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45" x14ac:dyDescent="0.25">
      <c r="A14" s="4">
        <v>11</v>
      </c>
      <c r="B14" s="7"/>
      <c r="C14" s="7" t="s">
        <v>16</v>
      </c>
      <c r="D14" s="7" t="s">
        <v>28</v>
      </c>
      <c r="E14" s="7"/>
      <c r="F14" s="7"/>
      <c r="G14" s="7"/>
      <c r="H14" s="4" t="s">
        <v>18</v>
      </c>
      <c r="I14" s="4"/>
      <c r="J14" s="6">
        <v>4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45" x14ac:dyDescent="0.25">
      <c r="A15" s="4">
        <v>12</v>
      </c>
      <c r="B15" s="7"/>
      <c r="C15" s="7" t="s">
        <v>16</v>
      </c>
      <c r="D15" s="7" t="s">
        <v>29</v>
      </c>
      <c r="E15" s="7"/>
      <c r="F15" s="7"/>
      <c r="G15" s="7"/>
      <c r="H15" s="4" t="s">
        <v>18</v>
      </c>
      <c r="I15" s="4"/>
      <c r="J15" s="6">
        <v>4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45" x14ac:dyDescent="0.25">
      <c r="A16" s="4">
        <v>13</v>
      </c>
      <c r="B16" s="7"/>
      <c r="C16" s="7" t="s">
        <v>16</v>
      </c>
      <c r="D16" s="7" t="s">
        <v>30</v>
      </c>
      <c r="E16" s="7"/>
      <c r="F16" s="7"/>
      <c r="G16" s="7"/>
      <c r="H16" s="4" t="s">
        <v>18</v>
      </c>
      <c r="I16" s="4"/>
      <c r="J16" s="6">
        <v>2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45" x14ac:dyDescent="0.25">
      <c r="A17" s="4">
        <v>14</v>
      </c>
      <c r="B17" s="7"/>
      <c r="C17" s="7" t="s">
        <v>16</v>
      </c>
      <c r="D17" s="7" t="s">
        <v>31</v>
      </c>
      <c r="E17" s="7"/>
      <c r="F17" s="7"/>
      <c r="G17" s="7"/>
      <c r="H17" s="4" t="s">
        <v>18</v>
      </c>
      <c r="I17" s="4"/>
      <c r="J17" s="6">
        <v>2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45" x14ac:dyDescent="0.25">
      <c r="A18" s="4">
        <v>15</v>
      </c>
      <c r="B18" s="7"/>
      <c r="C18" s="7" t="s">
        <v>16</v>
      </c>
      <c r="D18" s="7" t="s">
        <v>32</v>
      </c>
      <c r="E18" s="7"/>
      <c r="F18" s="7"/>
      <c r="G18" s="7"/>
      <c r="H18" s="4" t="s">
        <v>18</v>
      </c>
      <c r="I18" s="4"/>
      <c r="J18" s="6">
        <v>2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45" x14ac:dyDescent="0.25">
      <c r="A19" s="4">
        <v>16</v>
      </c>
      <c r="B19" s="7"/>
      <c r="C19" s="7" t="s">
        <v>16</v>
      </c>
      <c r="D19" s="7" t="s">
        <v>33</v>
      </c>
      <c r="E19" s="7"/>
      <c r="F19" s="7"/>
      <c r="G19" s="7"/>
      <c r="H19" s="4" t="s">
        <v>18</v>
      </c>
      <c r="I19" s="4"/>
      <c r="J19" s="6">
        <v>2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45" x14ac:dyDescent="0.25">
      <c r="A20" s="4">
        <v>17</v>
      </c>
      <c r="B20" s="7"/>
      <c r="C20" s="7" t="s">
        <v>16</v>
      </c>
      <c r="D20" s="7" t="s">
        <v>34</v>
      </c>
      <c r="E20" s="7"/>
      <c r="F20" s="7"/>
      <c r="G20" s="7"/>
      <c r="H20" s="4" t="s">
        <v>18</v>
      </c>
      <c r="I20" s="4"/>
      <c r="J20" s="6">
        <v>4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45" x14ac:dyDescent="0.25">
      <c r="A21" s="4">
        <v>18</v>
      </c>
      <c r="B21" s="7"/>
      <c r="C21" s="7" t="s">
        <v>16</v>
      </c>
      <c r="D21" s="7" t="s">
        <v>35</v>
      </c>
      <c r="E21" s="7"/>
      <c r="F21" s="7"/>
      <c r="G21" s="7"/>
      <c r="H21" s="4" t="s">
        <v>18</v>
      </c>
      <c r="I21" s="4"/>
      <c r="J21" s="6">
        <v>2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45" x14ac:dyDescent="0.25">
      <c r="A22" s="4">
        <v>19</v>
      </c>
      <c r="B22" s="7"/>
      <c r="C22" s="7" t="s">
        <v>16</v>
      </c>
      <c r="D22" s="7" t="s">
        <v>36</v>
      </c>
      <c r="E22" s="7"/>
      <c r="F22" s="7"/>
      <c r="G22" s="7"/>
      <c r="H22" s="4" t="s">
        <v>18</v>
      </c>
      <c r="I22" s="4"/>
      <c r="J22" s="6">
        <v>2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45" x14ac:dyDescent="0.25">
      <c r="A23" s="4">
        <v>20</v>
      </c>
      <c r="B23" s="7"/>
      <c r="C23" s="7" t="s">
        <v>16</v>
      </c>
      <c r="D23" s="7" t="s">
        <v>37</v>
      </c>
      <c r="E23" s="7"/>
      <c r="F23" s="7"/>
      <c r="G23" s="7"/>
      <c r="H23" s="4" t="s">
        <v>18</v>
      </c>
      <c r="I23" s="4"/>
      <c r="J23" s="6">
        <v>2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45" x14ac:dyDescent="0.25">
      <c r="A24" s="4">
        <v>21</v>
      </c>
      <c r="B24" s="7"/>
      <c r="C24" s="7" t="s">
        <v>16</v>
      </c>
      <c r="D24" s="7" t="s">
        <v>38</v>
      </c>
      <c r="E24" s="7"/>
      <c r="F24" s="7"/>
      <c r="G24" s="7"/>
      <c r="H24" s="4" t="s">
        <v>18</v>
      </c>
      <c r="I24" s="4"/>
      <c r="J24" s="6">
        <v>2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45" x14ac:dyDescent="0.25">
      <c r="A25" s="4">
        <v>22</v>
      </c>
      <c r="B25" s="7"/>
      <c r="C25" s="7" t="s">
        <v>16</v>
      </c>
      <c r="D25" s="7" t="s">
        <v>39</v>
      </c>
      <c r="E25" s="7"/>
      <c r="F25" s="7"/>
      <c r="G25" s="7"/>
      <c r="H25" s="4" t="s">
        <v>18</v>
      </c>
      <c r="I25" s="4"/>
      <c r="J25" s="6">
        <v>4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45" x14ac:dyDescent="0.25">
      <c r="A26" s="4">
        <v>23</v>
      </c>
      <c r="B26" s="7"/>
      <c r="C26" s="7" t="s">
        <v>16</v>
      </c>
      <c r="D26" s="7" t="s">
        <v>40</v>
      </c>
      <c r="E26" s="7"/>
      <c r="F26" s="7"/>
      <c r="G26" s="7"/>
      <c r="H26" s="4" t="s">
        <v>18</v>
      </c>
      <c r="I26" s="4"/>
      <c r="J26" s="6">
        <v>4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45" x14ac:dyDescent="0.25">
      <c r="A27" s="4">
        <v>24</v>
      </c>
      <c r="B27" s="7"/>
      <c r="C27" s="7" t="s">
        <v>16</v>
      </c>
      <c r="D27" s="7" t="s">
        <v>41</v>
      </c>
      <c r="E27" s="7"/>
      <c r="F27" s="7"/>
      <c r="G27" s="7"/>
      <c r="H27" s="4" t="s">
        <v>18</v>
      </c>
      <c r="I27" s="4"/>
      <c r="J27" s="6">
        <v>2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45" x14ac:dyDescent="0.25">
      <c r="A28" s="4">
        <v>25</v>
      </c>
      <c r="B28" s="7"/>
      <c r="C28" s="7" t="s">
        <v>16</v>
      </c>
      <c r="D28" s="7" t="s">
        <v>42</v>
      </c>
      <c r="E28" s="7"/>
      <c r="F28" s="7"/>
      <c r="G28" s="7"/>
      <c r="H28" s="4" t="s">
        <v>18</v>
      </c>
      <c r="I28" s="4"/>
      <c r="J28" s="6">
        <v>2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45" x14ac:dyDescent="0.25">
      <c r="A29" s="4">
        <v>26</v>
      </c>
      <c r="B29" s="7"/>
      <c r="C29" s="7" t="s">
        <v>16</v>
      </c>
      <c r="D29" s="7" t="s">
        <v>43</v>
      </c>
      <c r="E29" s="7"/>
      <c r="F29" s="7"/>
      <c r="G29" s="7"/>
      <c r="H29" s="4" t="s">
        <v>18</v>
      </c>
      <c r="I29" s="4"/>
      <c r="J29" s="6">
        <v>4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45" x14ac:dyDescent="0.25">
      <c r="A30" s="4">
        <v>27</v>
      </c>
      <c r="B30" s="7"/>
      <c r="C30" s="7" t="s">
        <v>16</v>
      </c>
      <c r="D30" s="7" t="s">
        <v>44</v>
      </c>
      <c r="E30" s="7"/>
      <c r="F30" s="7"/>
      <c r="G30" s="7"/>
      <c r="H30" s="4" t="s">
        <v>18</v>
      </c>
      <c r="I30" s="4"/>
      <c r="J30" s="6">
        <v>12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ht="45" x14ac:dyDescent="0.25">
      <c r="A31" s="4">
        <v>28</v>
      </c>
      <c r="B31" s="7"/>
      <c r="C31" s="7" t="s">
        <v>16</v>
      </c>
      <c r="D31" s="7" t="s">
        <v>45</v>
      </c>
      <c r="E31" s="7"/>
      <c r="F31" s="7"/>
      <c r="G31" s="7"/>
      <c r="H31" s="4" t="s">
        <v>18</v>
      </c>
      <c r="I31" s="4"/>
      <c r="J31" s="6">
        <v>6</v>
      </c>
      <c r="K31" s="6"/>
      <c r="L31" s="5">
        <f t="shared" si="0"/>
        <v>0</v>
      </c>
      <c r="M31" s="5">
        <f t="shared" si="1"/>
        <v>0</v>
      </c>
      <c r="N31" s="10"/>
      <c r="O31" s="5">
        <f t="shared" si="2"/>
        <v>0</v>
      </c>
    </row>
    <row r="32" spans="1:15" ht="45" x14ac:dyDescent="0.25">
      <c r="A32" s="4">
        <v>29</v>
      </c>
      <c r="B32" s="7"/>
      <c r="C32" s="7" t="s">
        <v>16</v>
      </c>
      <c r="D32" s="7" t="s">
        <v>46</v>
      </c>
      <c r="E32" s="7"/>
      <c r="F32" s="7"/>
      <c r="G32" s="7"/>
      <c r="H32" s="4" t="s">
        <v>18</v>
      </c>
      <c r="I32" s="4"/>
      <c r="J32" s="6">
        <v>12</v>
      </c>
      <c r="K32" s="6"/>
      <c r="L32" s="5">
        <f t="shared" si="0"/>
        <v>0</v>
      </c>
      <c r="M32" s="5">
        <f t="shared" si="1"/>
        <v>0</v>
      </c>
      <c r="N32" s="10"/>
      <c r="O32" s="5">
        <f t="shared" si="2"/>
        <v>0</v>
      </c>
    </row>
    <row r="33" spans="1:15" ht="45" x14ac:dyDescent="0.25">
      <c r="A33" s="4">
        <v>30</v>
      </c>
      <c r="B33" s="7"/>
      <c r="C33" s="7" t="s">
        <v>16</v>
      </c>
      <c r="D33" s="7" t="s">
        <v>47</v>
      </c>
      <c r="E33" s="7"/>
      <c r="F33" s="7"/>
      <c r="G33" s="7"/>
      <c r="H33" s="4" t="s">
        <v>18</v>
      </c>
      <c r="I33" s="4"/>
      <c r="J33" s="6">
        <v>6</v>
      </c>
      <c r="K33" s="6"/>
      <c r="L33" s="5">
        <f t="shared" si="0"/>
        <v>0</v>
      </c>
      <c r="M33" s="5">
        <f t="shared" si="1"/>
        <v>0</v>
      </c>
      <c r="N33" s="10"/>
      <c r="O33" s="5">
        <f t="shared" si="2"/>
        <v>0</v>
      </c>
    </row>
    <row r="34" spans="1:15" ht="45" x14ac:dyDescent="0.25">
      <c r="A34" s="4">
        <v>31</v>
      </c>
      <c r="B34" s="7"/>
      <c r="C34" s="7" t="s">
        <v>16</v>
      </c>
      <c r="D34" s="7" t="s">
        <v>48</v>
      </c>
      <c r="E34" s="7"/>
      <c r="F34" s="7"/>
      <c r="G34" s="7"/>
      <c r="H34" s="4" t="s">
        <v>18</v>
      </c>
      <c r="I34" s="4"/>
      <c r="J34" s="6">
        <v>12</v>
      </c>
      <c r="K34" s="6"/>
      <c r="L34" s="5">
        <f t="shared" si="0"/>
        <v>0</v>
      </c>
      <c r="M34" s="5">
        <f t="shared" si="1"/>
        <v>0</v>
      </c>
      <c r="N34" s="10"/>
      <c r="O34" s="5">
        <f t="shared" si="2"/>
        <v>0</v>
      </c>
    </row>
    <row r="35" spans="1:15" ht="45" x14ac:dyDescent="0.25">
      <c r="A35" s="4">
        <v>32</v>
      </c>
      <c r="B35" s="7"/>
      <c r="C35" s="7" t="s">
        <v>16</v>
      </c>
      <c r="D35" s="7" t="s">
        <v>49</v>
      </c>
      <c r="E35" s="7"/>
      <c r="F35" s="7"/>
      <c r="G35" s="7"/>
      <c r="H35" s="4" t="s">
        <v>18</v>
      </c>
      <c r="I35" s="4"/>
      <c r="J35" s="6">
        <v>6</v>
      </c>
      <c r="K35" s="6"/>
      <c r="L35" s="5">
        <f t="shared" si="0"/>
        <v>0</v>
      </c>
      <c r="M35" s="5">
        <f t="shared" si="1"/>
        <v>0</v>
      </c>
      <c r="N35" s="10"/>
      <c r="O35" s="5">
        <f t="shared" si="2"/>
        <v>0</v>
      </c>
    </row>
    <row r="36" spans="1:15" ht="45" x14ac:dyDescent="0.25">
      <c r="A36" s="4">
        <v>33</v>
      </c>
      <c r="B36" s="7"/>
      <c r="C36" s="7" t="s">
        <v>16</v>
      </c>
      <c r="D36" s="7" t="s">
        <v>50</v>
      </c>
      <c r="E36" s="7"/>
      <c r="F36" s="7"/>
      <c r="G36" s="7"/>
      <c r="H36" s="4" t="s">
        <v>18</v>
      </c>
      <c r="I36" s="4"/>
      <c r="J36" s="6">
        <v>4</v>
      </c>
      <c r="K36" s="6"/>
      <c r="L36" s="5">
        <f t="shared" ref="L36:L67" si="3">ROUND(K36*((100+N36)/100),2)</f>
        <v>0</v>
      </c>
      <c r="M36" s="5">
        <f t="shared" ref="M36:M65" si="4">J36*K36</f>
        <v>0</v>
      </c>
      <c r="N36" s="10"/>
      <c r="O36" s="5">
        <f t="shared" ref="O36:O65" si="5">J36*L36</f>
        <v>0</v>
      </c>
    </row>
    <row r="37" spans="1:15" ht="45" x14ac:dyDescent="0.25">
      <c r="A37" s="4">
        <v>34</v>
      </c>
      <c r="B37" s="7"/>
      <c r="C37" s="7" t="s">
        <v>16</v>
      </c>
      <c r="D37" s="7" t="s">
        <v>51</v>
      </c>
      <c r="E37" s="7"/>
      <c r="F37" s="7"/>
      <c r="G37" s="7"/>
      <c r="H37" s="4" t="s">
        <v>18</v>
      </c>
      <c r="I37" s="4"/>
      <c r="J37" s="6">
        <v>4</v>
      </c>
      <c r="K37" s="6"/>
      <c r="L37" s="5">
        <f t="shared" si="3"/>
        <v>0</v>
      </c>
      <c r="M37" s="5">
        <f t="shared" si="4"/>
        <v>0</v>
      </c>
      <c r="N37" s="10"/>
      <c r="O37" s="5">
        <f t="shared" si="5"/>
        <v>0</v>
      </c>
    </row>
    <row r="38" spans="1:15" ht="45" x14ac:dyDescent="0.25">
      <c r="A38" s="4">
        <v>35</v>
      </c>
      <c r="B38" s="7"/>
      <c r="C38" s="7" t="s">
        <v>16</v>
      </c>
      <c r="D38" s="7" t="s">
        <v>52</v>
      </c>
      <c r="E38" s="7"/>
      <c r="F38" s="7"/>
      <c r="G38" s="7"/>
      <c r="H38" s="4" t="s">
        <v>18</v>
      </c>
      <c r="I38" s="4"/>
      <c r="J38" s="6">
        <v>4</v>
      </c>
      <c r="K38" s="6"/>
      <c r="L38" s="5">
        <f t="shared" si="3"/>
        <v>0</v>
      </c>
      <c r="M38" s="5">
        <f t="shared" si="4"/>
        <v>0</v>
      </c>
      <c r="N38" s="10"/>
      <c r="O38" s="5">
        <f t="shared" si="5"/>
        <v>0</v>
      </c>
    </row>
    <row r="39" spans="1:15" ht="45" x14ac:dyDescent="0.25">
      <c r="A39" s="4">
        <v>36</v>
      </c>
      <c r="B39" s="7"/>
      <c r="C39" s="7" t="s">
        <v>16</v>
      </c>
      <c r="D39" s="7" t="s">
        <v>53</v>
      </c>
      <c r="E39" s="7"/>
      <c r="F39" s="7"/>
      <c r="G39" s="7"/>
      <c r="H39" s="4" t="s">
        <v>18</v>
      </c>
      <c r="I39" s="4"/>
      <c r="J39" s="6">
        <v>4</v>
      </c>
      <c r="K39" s="6"/>
      <c r="L39" s="5">
        <f t="shared" si="3"/>
        <v>0</v>
      </c>
      <c r="M39" s="5">
        <f t="shared" si="4"/>
        <v>0</v>
      </c>
      <c r="N39" s="10"/>
      <c r="O39" s="5">
        <f t="shared" si="5"/>
        <v>0</v>
      </c>
    </row>
    <row r="40" spans="1:15" ht="45" x14ac:dyDescent="0.25">
      <c r="A40" s="4">
        <v>37</v>
      </c>
      <c r="B40" s="7"/>
      <c r="C40" s="7" t="s">
        <v>16</v>
      </c>
      <c r="D40" s="7" t="s">
        <v>54</v>
      </c>
      <c r="E40" s="7"/>
      <c r="F40" s="7"/>
      <c r="G40" s="7"/>
      <c r="H40" s="4" t="s">
        <v>18</v>
      </c>
      <c r="I40" s="4"/>
      <c r="J40" s="6">
        <v>12</v>
      </c>
      <c r="K40" s="6"/>
      <c r="L40" s="5">
        <f t="shared" si="3"/>
        <v>0</v>
      </c>
      <c r="M40" s="5">
        <f t="shared" si="4"/>
        <v>0</v>
      </c>
      <c r="N40" s="10"/>
      <c r="O40" s="5">
        <f t="shared" si="5"/>
        <v>0</v>
      </c>
    </row>
    <row r="41" spans="1:15" ht="45" x14ac:dyDescent="0.25">
      <c r="A41" s="4">
        <v>38</v>
      </c>
      <c r="B41" s="7"/>
      <c r="C41" s="7" t="s">
        <v>16</v>
      </c>
      <c r="D41" s="7" t="s">
        <v>55</v>
      </c>
      <c r="E41" s="7"/>
      <c r="F41" s="7"/>
      <c r="G41" s="7"/>
      <c r="H41" s="4" t="s">
        <v>18</v>
      </c>
      <c r="I41" s="4"/>
      <c r="J41" s="6">
        <v>6</v>
      </c>
      <c r="K41" s="6"/>
      <c r="L41" s="5">
        <f t="shared" si="3"/>
        <v>0</v>
      </c>
      <c r="M41" s="5">
        <f t="shared" si="4"/>
        <v>0</v>
      </c>
      <c r="N41" s="10"/>
      <c r="O41" s="5">
        <f t="shared" si="5"/>
        <v>0</v>
      </c>
    </row>
    <row r="42" spans="1:15" ht="45" x14ac:dyDescent="0.25">
      <c r="A42" s="4">
        <v>39</v>
      </c>
      <c r="B42" s="7"/>
      <c r="C42" s="7" t="s">
        <v>16</v>
      </c>
      <c r="D42" s="7" t="s">
        <v>56</v>
      </c>
      <c r="E42" s="7"/>
      <c r="F42" s="7"/>
      <c r="G42" s="7"/>
      <c r="H42" s="4" t="s">
        <v>18</v>
      </c>
      <c r="I42" s="4"/>
      <c r="J42" s="6">
        <v>12</v>
      </c>
      <c r="K42" s="6"/>
      <c r="L42" s="5">
        <f t="shared" si="3"/>
        <v>0</v>
      </c>
      <c r="M42" s="5">
        <f t="shared" si="4"/>
        <v>0</v>
      </c>
      <c r="N42" s="10"/>
      <c r="O42" s="5">
        <f t="shared" si="5"/>
        <v>0</v>
      </c>
    </row>
    <row r="43" spans="1:15" ht="45" x14ac:dyDescent="0.25">
      <c r="A43" s="4">
        <v>40</v>
      </c>
      <c r="B43" s="7"/>
      <c r="C43" s="7" t="s">
        <v>16</v>
      </c>
      <c r="D43" s="7" t="s">
        <v>57</v>
      </c>
      <c r="E43" s="7"/>
      <c r="F43" s="7"/>
      <c r="G43" s="7"/>
      <c r="H43" s="4" t="s">
        <v>18</v>
      </c>
      <c r="I43" s="4"/>
      <c r="J43" s="6">
        <v>6</v>
      </c>
      <c r="K43" s="6"/>
      <c r="L43" s="5">
        <f t="shared" si="3"/>
        <v>0</v>
      </c>
      <c r="M43" s="5">
        <f t="shared" si="4"/>
        <v>0</v>
      </c>
      <c r="N43" s="10"/>
      <c r="O43" s="5">
        <f t="shared" si="5"/>
        <v>0</v>
      </c>
    </row>
    <row r="44" spans="1:15" ht="45" x14ac:dyDescent="0.25">
      <c r="A44" s="4">
        <v>41</v>
      </c>
      <c r="B44" s="7"/>
      <c r="C44" s="7" t="s">
        <v>16</v>
      </c>
      <c r="D44" s="7" t="s">
        <v>58</v>
      </c>
      <c r="E44" s="7"/>
      <c r="F44" s="7"/>
      <c r="G44" s="7"/>
      <c r="H44" s="4" t="s">
        <v>18</v>
      </c>
      <c r="I44" s="4"/>
      <c r="J44" s="6">
        <v>68</v>
      </c>
      <c r="K44" s="6"/>
      <c r="L44" s="5">
        <f t="shared" si="3"/>
        <v>0</v>
      </c>
      <c r="M44" s="5">
        <f t="shared" si="4"/>
        <v>0</v>
      </c>
      <c r="N44" s="10"/>
      <c r="O44" s="5">
        <f t="shared" si="5"/>
        <v>0</v>
      </c>
    </row>
    <row r="45" spans="1:15" ht="45" x14ac:dyDescent="0.25">
      <c r="A45" s="4">
        <v>42</v>
      </c>
      <c r="B45" s="7"/>
      <c r="C45" s="7" t="s">
        <v>16</v>
      </c>
      <c r="D45" s="7" t="s">
        <v>59</v>
      </c>
      <c r="E45" s="7"/>
      <c r="F45" s="7"/>
      <c r="G45" s="7"/>
      <c r="H45" s="4" t="s">
        <v>18</v>
      </c>
      <c r="I45" s="4"/>
      <c r="J45" s="6">
        <v>4</v>
      </c>
      <c r="K45" s="6"/>
      <c r="L45" s="5">
        <f t="shared" si="3"/>
        <v>0</v>
      </c>
      <c r="M45" s="5">
        <f t="shared" si="4"/>
        <v>0</v>
      </c>
      <c r="N45" s="10"/>
      <c r="O45" s="5">
        <f t="shared" si="5"/>
        <v>0</v>
      </c>
    </row>
    <row r="46" spans="1:15" ht="45" x14ac:dyDescent="0.25">
      <c r="A46" s="4">
        <v>43</v>
      </c>
      <c r="B46" s="7"/>
      <c r="C46" s="7" t="s">
        <v>16</v>
      </c>
      <c r="D46" s="7" t="s">
        <v>60</v>
      </c>
      <c r="E46" s="7"/>
      <c r="F46" s="7"/>
      <c r="G46" s="7"/>
      <c r="H46" s="4" t="s">
        <v>18</v>
      </c>
      <c r="I46" s="4"/>
      <c r="J46" s="6">
        <v>4</v>
      </c>
      <c r="K46" s="6"/>
      <c r="L46" s="5">
        <f t="shared" si="3"/>
        <v>0</v>
      </c>
      <c r="M46" s="5">
        <f t="shared" si="4"/>
        <v>0</v>
      </c>
      <c r="N46" s="10"/>
      <c r="O46" s="5">
        <f t="shared" si="5"/>
        <v>0</v>
      </c>
    </row>
    <row r="47" spans="1:15" ht="45" x14ac:dyDescent="0.25">
      <c r="A47" s="4">
        <v>44</v>
      </c>
      <c r="B47" s="7"/>
      <c r="C47" s="7" t="s">
        <v>16</v>
      </c>
      <c r="D47" s="7" t="s">
        <v>61</v>
      </c>
      <c r="E47" s="7"/>
      <c r="F47" s="7"/>
      <c r="G47" s="7"/>
      <c r="H47" s="4" t="s">
        <v>18</v>
      </c>
      <c r="I47" s="4"/>
      <c r="J47" s="6">
        <v>4</v>
      </c>
      <c r="K47" s="6"/>
      <c r="L47" s="5">
        <f t="shared" si="3"/>
        <v>0</v>
      </c>
      <c r="M47" s="5">
        <f t="shared" si="4"/>
        <v>0</v>
      </c>
      <c r="N47" s="10"/>
      <c r="O47" s="5">
        <f t="shared" si="5"/>
        <v>0</v>
      </c>
    </row>
    <row r="48" spans="1:15" ht="45" x14ac:dyDescent="0.25">
      <c r="A48" s="4">
        <v>45</v>
      </c>
      <c r="B48" s="7"/>
      <c r="C48" s="7" t="s">
        <v>16</v>
      </c>
      <c r="D48" s="7" t="s">
        <v>62</v>
      </c>
      <c r="E48" s="7"/>
      <c r="F48" s="7"/>
      <c r="G48" s="7"/>
      <c r="H48" s="4" t="s">
        <v>18</v>
      </c>
      <c r="I48" s="4"/>
      <c r="J48" s="6">
        <v>4</v>
      </c>
      <c r="K48" s="6"/>
      <c r="L48" s="5">
        <f t="shared" si="3"/>
        <v>0</v>
      </c>
      <c r="M48" s="5">
        <f t="shared" si="4"/>
        <v>0</v>
      </c>
      <c r="N48" s="10"/>
      <c r="O48" s="5">
        <f t="shared" si="5"/>
        <v>0</v>
      </c>
    </row>
    <row r="49" spans="1:15" ht="45" x14ac:dyDescent="0.25">
      <c r="A49" s="4">
        <v>46</v>
      </c>
      <c r="B49" s="7"/>
      <c r="C49" s="7" t="s">
        <v>16</v>
      </c>
      <c r="D49" s="7" t="s">
        <v>63</v>
      </c>
      <c r="E49" s="7"/>
      <c r="F49" s="7"/>
      <c r="G49" s="7"/>
      <c r="H49" s="4" t="s">
        <v>18</v>
      </c>
      <c r="I49" s="4"/>
      <c r="J49" s="6">
        <v>8</v>
      </c>
      <c r="K49" s="6"/>
      <c r="L49" s="5">
        <f t="shared" si="3"/>
        <v>0</v>
      </c>
      <c r="M49" s="5">
        <f t="shared" si="4"/>
        <v>0</v>
      </c>
      <c r="N49" s="10"/>
      <c r="O49" s="5">
        <f t="shared" si="5"/>
        <v>0</v>
      </c>
    </row>
    <row r="50" spans="1:15" ht="45" x14ac:dyDescent="0.25">
      <c r="A50" s="4">
        <v>47</v>
      </c>
      <c r="B50" s="7"/>
      <c r="C50" s="7" t="s">
        <v>16</v>
      </c>
      <c r="D50" s="7" t="s">
        <v>64</v>
      </c>
      <c r="E50" s="7"/>
      <c r="F50" s="7"/>
      <c r="G50" s="7"/>
      <c r="H50" s="4" t="s">
        <v>18</v>
      </c>
      <c r="I50" s="4"/>
      <c r="J50" s="6">
        <v>8</v>
      </c>
      <c r="K50" s="6"/>
      <c r="L50" s="5">
        <f t="shared" si="3"/>
        <v>0</v>
      </c>
      <c r="M50" s="5">
        <f t="shared" si="4"/>
        <v>0</v>
      </c>
      <c r="N50" s="10"/>
      <c r="O50" s="5">
        <f t="shared" si="5"/>
        <v>0</v>
      </c>
    </row>
    <row r="51" spans="1:15" ht="45" x14ac:dyDescent="0.25">
      <c r="A51" s="4">
        <v>48</v>
      </c>
      <c r="B51" s="7"/>
      <c r="C51" s="7" t="s">
        <v>16</v>
      </c>
      <c r="D51" s="7" t="s">
        <v>65</v>
      </c>
      <c r="E51" s="7"/>
      <c r="F51" s="7"/>
      <c r="G51" s="7"/>
      <c r="H51" s="4" t="s">
        <v>18</v>
      </c>
      <c r="I51" s="4"/>
      <c r="J51" s="6">
        <v>4</v>
      </c>
      <c r="K51" s="6"/>
      <c r="L51" s="5">
        <f t="shared" si="3"/>
        <v>0</v>
      </c>
      <c r="M51" s="5">
        <f t="shared" si="4"/>
        <v>0</v>
      </c>
      <c r="N51" s="10"/>
      <c r="O51" s="5">
        <f t="shared" si="5"/>
        <v>0</v>
      </c>
    </row>
    <row r="52" spans="1:15" ht="45" x14ac:dyDescent="0.25">
      <c r="A52" s="4">
        <v>49</v>
      </c>
      <c r="B52" s="7"/>
      <c r="C52" s="7" t="s">
        <v>16</v>
      </c>
      <c r="D52" s="7" t="s">
        <v>66</v>
      </c>
      <c r="E52" s="7"/>
      <c r="F52" s="7"/>
      <c r="G52" s="7"/>
      <c r="H52" s="4" t="s">
        <v>18</v>
      </c>
      <c r="I52" s="4"/>
      <c r="J52" s="6">
        <v>4</v>
      </c>
      <c r="K52" s="6"/>
      <c r="L52" s="5">
        <f t="shared" si="3"/>
        <v>0</v>
      </c>
      <c r="M52" s="5">
        <f t="shared" si="4"/>
        <v>0</v>
      </c>
      <c r="N52" s="10"/>
      <c r="O52" s="5">
        <f t="shared" si="5"/>
        <v>0</v>
      </c>
    </row>
    <row r="53" spans="1:15" ht="45" x14ac:dyDescent="0.25">
      <c r="A53" s="4">
        <v>50</v>
      </c>
      <c r="B53" s="7"/>
      <c r="C53" s="7" t="s">
        <v>16</v>
      </c>
      <c r="D53" s="7" t="s">
        <v>67</v>
      </c>
      <c r="E53" s="7"/>
      <c r="F53" s="7"/>
      <c r="G53" s="7"/>
      <c r="H53" s="4" t="s">
        <v>18</v>
      </c>
      <c r="I53" s="4"/>
      <c r="J53" s="6">
        <v>4</v>
      </c>
      <c r="K53" s="6"/>
      <c r="L53" s="5">
        <f t="shared" si="3"/>
        <v>0</v>
      </c>
      <c r="M53" s="5">
        <f t="shared" si="4"/>
        <v>0</v>
      </c>
      <c r="N53" s="10"/>
      <c r="O53" s="5">
        <f t="shared" si="5"/>
        <v>0</v>
      </c>
    </row>
    <row r="54" spans="1:15" ht="45" x14ac:dyDescent="0.25">
      <c r="A54" s="4">
        <v>51</v>
      </c>
      <c r="B54" s="7"/>
      <c r="C54" s="7" t="s">
        <v>16</v>
      </c>
      <c r="D54" s="7" t="s">
        <v>68</v>
      </c>
      <c r="E54" s="7"/>
      <c r="F54" s="7"/>
      <c r="G54" s="7"/>
      <c r="H54" s="4" t="s">
        <v>18</v>
      </c>
      <c r="I54" s="4"/>
      <c r="J54" s="6">
        <v>4</v>
      </c>
      <c r="K54" s="6"/>
      <c r="L54" s="5">
        <f t="shared" si="3"/>
        <v>0</v>
      </c>
      <c r="M54" s="5">
        <f t="shared" si="4"/>
        <v>0</v>
      </c>
      <c r="N54" s="10"/>
      <c r="O54" s="5">
        <f t="shared" si="5"/>
        <v>0</v>
      </c>
    </row>
    <row r="55" spans="1:15" ht="45" x14ac:dyDescent="0.25">
      <c r="A55" s="4">
        <v>52</v>
      </c>
      <c r="B55" s="7"/>
      <c r="C55" s="7" t="s">
        <v>16</v>
      </c>
      <c r="D55" s="7" t="s">
        <v>67</v>
      </c>
      <c r="E55" s="7"/>
      <c r="F55" s="7"/>
      <c r="G55" s="7"/>
      <c r="H55" s="4" t="s">
        <v>18</v>
      </c>
      <c r="I55" s="4"/>
      <c r="J55" s="6">
        <v>4</v>
      </c>
      <c r="K55" s="6"/>
      <c r="L55" s="5">
        <f t="shared" si="3"/>
        <v>0</v>
      </c>
      <c r="M55" s="5">
        <f t="shared" si="4"/>
        <v>0</v>
      </c>
      <c r="N55" s="10"/>
      <c r="O55" s="5">
        <f t="shared" si="5"/>
        <v>0</v>
      </c>
    </row>
    <row r="56" spans="1:15" ht="45" x14ac:dyDescent="0.25">
      <c r="A56" s="4">
        <v>53</v>
      </c>
      <c r="B56" s="7"/>
      <c r="C56" s="7" t="s">
        <v>16</v>
      </c>
      <c r="D56" s="7" t="s">
        <v>68</v>
      </c>
      <c r="E56" s="7"/>
      <c r="F56" s="7"/>
      <c r="G56" s="7"/>
      <c r="H56" s="4" t="s">
        <v>18</v>
      </c>
      <c r="I56" s="4"/>
      <c r="J56" s="6">
        <v>4</v>
      </c>
      <c r="K56" s="6"/>
      <c r="L56" s="5">
        <f t="shared" si="3"/>
        <v>0</v>
      </c>
      <c r="M56" s="5">
        <f t="shared" si="4"/>
        <v>0</v>
      </c>
      <c r="N56" s="10"/>
      <c r="O56" s="5">
        <f t="shared" si="5"/>
        <v>0</v>
      </c>
    </row>
    <row r="57" spans="1:15" ht="45" x14ac:dyDescent="0.25">
      <c r="A57" s="4">
        <v>54</v>
      </c>
      <c r="B57" s="7"/>
      <c r="C57" s="7" t="s">
        <v>16</v>
      </c>
      <c r="D57" s="7" t="s">
        <v>69</v>
      </c>
      <c r="E57" s="7"/>
      <c r="F57" s="7"/>
      <c r="G57" s="7"/>
      <c r="H57" s="4" t="s">
        <v>18</v>
      </c>
      <c r="I57" s="4"/>
      <c r="J57" s="6">
        <v>2</v>
      </c>
      <c r="K57" s="6"/>
      <c r="L57" s="5">
        <f t="shared" si="3"/>
        <v>0</v>
      </c>
      <c r="M57" s="5">
        <f t="shared" si="4"/>
        <v>0</v>
      </c>
      <c r="N57" s="10"/>
      <c r="O57" s="5">
        <f t="shared" si="5"/>
        <v>0</v>
      </c>
    </row>
    <row r="58" spans="1:15" ht="45" x14ac:dyDescent="0.25">
      <c r="A58" s="4">
        <v>55</v>
      </c>
      <c r="B58" s="7"/>
      <c r="C58" s="7" t="s">
        <v>16</v>
      </c>
      <c r="D58" s="7" t="s">
        <v>70</v>
      </c>
      <c r="E58" s="7"/>
      <c r="F58" s="7"/>
      <c r="G58" s="7"/>
      <c r="H58" s="4" t="s">
        <v>18</v>
      </c>
      <c r="I58" s="4"/>
      <c r="J58" s="6">
        <v>2</v>
      </c>
      <c r="K58" s="6"/>
      <c r="L58" s="5">
        <f t="shared" si="3"/>
        <v>0</v>
      </c>
      <c r="M58" s="5">
        <f t="shared" si="4"/>
        <v>0</v>
      </c>
      <c r="N58" s="10"/>
      <c r="O58" s="5">
        <f t="shared" si="5"/>
        <v>0</v>
      </c>
    </row>
    <row r="59" spans="1:15" ht="45" x14ac:dyDescent="0.25">
      <c r="A59" s="4">
        <v>56</v>
      </c>
      <c r="B59" s="7"/>
      <c r="C59" s="7" t="s">
        <v>16</v>
      </c>
      <c r="D59" s="7" t="s">
        <v>69</v>
      </c>
      <c r="E59" s="7"/>
      <c r="F59" s="7"/>
      <c r="G59" s="7"/>
      <c r="H59" s="4" t="s">
        <v>18</v>
      </c>
      <c r="I59" s="4"/>
      <c r="J59" s="6">
        <v>2</v>
      </c>
      <c r="K59" s="6"/>
      <c r="L59" s="5">
        <f t="shared" si="3"/>
        <v>0</v>
      </c>
      <c r="M59" s="5">
        <f t="shared" si="4"/>
        <v>0</v>
      </c>
      <c r="N59" s="10"/>
      <c r="O59" s="5">
        <f t="shared" si="5"/>
        <v>0</v>
      </c>
    </row>
    <row r="60" spans="1:15" ht="45" x14ac:dyDescent="0.25">
      <c r="A60" s="4">
        <v>57</v>
      </c>
      <c r="B60" s="7"/>
      <c r="C60" s="7" t="s">
        <v>16</v>
      </c>
      <c r="D60" s="7" t="s">
        <v>71</v>
      </c>
      <c r="E60" s="7"/>
      <c r="F60" s="7"/>
      <c r="G60" s="7"/>
      <c r="H60" s="4" t="s">
        <v>18</v>
      </c>
      <c r="I60" s="4"/>
      <c r="J60" s="6">
        <v>2</v>
      </c>
      <c r="K60" s="6"/>
      <c r="L60" s="5">
        <f t="shared" si="3"/>
        <v>0</v>
      </c>
      <c r="M60" s="5">
        <f t="shared" si="4"/>
        <v>0</v>
      </c>
      <c r="N60" s="10"/>
      <c r="O60" s="5">
        <f t="shared" si="5"/>
        <v>0</v>
      </c>
    </row>
    <row r="61" spans="1:15" ht="45" x14ac:dyDescent="0.25">
      <c r="A61" s="4">
        <v>58</v>
      </c>
      <c r="B61" s="7"/>
      <c r="C61" s="7" t="s">
        <v>16</v>
      </c>
      <c r="D61" s="7" t="s">
        <v>69</v>
      </c>
      <c r="E61" s="7"/>
      <c r="F61" s="7"/>
      <c r="G61" s="7"/>
      <c r="H61" s="4" t="s">
        <v>18</v>
      </c>
      <c r="I61" s="4"/>
      <c r="J61" s="6">
        <v>2</v>
      </c>
      <c r="K61" s="6"/>
      <c r="L61" s="5">
        <f t="shared" si="3"/>
        <v>0</v>
      </c>
      <c r="M61" s="5">
        <f t="shared" si="4"/>
        <v>0</v>
      </c>
      <c r="N61" s="10"/>
      <c r="O61" s="5">
        <f t="shared" si="5"/>
        <v>0</v>
      </c>
    </row>
    <row r="62" spans="1:15" ht="45" x14ac:dyDescent="0.25">
      <c r="A62" s="4">
        <v>59</v>
      </c>
      <c r="B62" s="7"/>
      <c r="C62" s="7" t="s">
        <v>16</v>
      </c>
      <c r="D62" s="7" t="s">
        <v>69</v>
      </c>
      <c r="E62" s="7"/>
      <c r="F62" s="7"/>
      <c r="G62" s="7"/>
      <c r="H62" s="4" t="s">
        <v>18</v>
      </c>
      <c r="I62" s="4"/>
      <c r="J62" s="6">
        <v>2</v>
      </c>
      <c r="K62" s="6"/>
      <c r="L62" s="5">
        <f t="shared" si="3"/>
        <v>0</v>
      </c>
      <c r="M62" s="5">
        <f t="shared" si="4"/>
        <v>0</v>
      </c>
      <c r="N62" s="10"/>
      <c r="O62" s="5">
        <f t="shared" si="5"/>
        <v>0</v>
      </c>
    </row>
    <row r="63" spans="1:15" ht="45" x14ac:dyDescent="0.25">
      <c r="A63" s="4">
        <v>60</v>
      </c>
      <c r="B63" s="7"/>
      <c r="C63" s="7" t="s">
        <v>16</v>
      </c>
      <c r="D63" s="7" t="s">
        <v>69</v>
      </c>
      <c r="E63" s="7"/>
      <c r="F63" s="7"/>
      <c r="G63" s="7"/>
      <c r="H63" s="4" t="s">
        <v>18</v>
      </c>
      <c r="I63" s="4"/>
      <c r="J63" s="6">
        <v>2</v>
      </c>
      <c r="K63" s="6"/>
      <c r="L63" s="5">
        <f t="shared" si="3"/>
        <v>0</v>
      </c>
      <c r="M63" s="5">
        <f t="shared" si="4"/>
        <v>0</v>
      </c>
      <c r="N63" s="10"/>
      <c r="O63" s="5">
        <f t="shared" si="5"/>
        <v>0</v>
      </c>
    </row>
    <row r="64" spans="1:15" ht="45" x14ac:dyDescent="0.25">
      <c r="A64" s="4">
        <v>61</v>
      </c>
      <c r="B64" s="7"/>
      <c r="C64" s="7" t="s">
        <v>16</v>
      </c>
      <c r="D64" s="7" t="s">
        <v>69</v>
      </c>
      <c r="E64" s="7"/>
      <c r="F64" s="7"/>
      <c r="G64" s="7"/>
      <c r="H64" s="4" t="s">
        <v>18</v>
      </c>
      <c r="I64" s="4"/>
      <c r="J64" s="6">
        <v>2</v>
      </c>
      <c r="K64" s="6"/>
      <c r="L64" s="5">
        <f t="shared" si="3"/>
        <v>0</v>
      </c>
      <c r="M64" s="5">
        <f t="shared" si="4"/>
        <v>0</v>
      </c>
      <c r="N64" s="10"/>
      <c r="O64" s="5">
        <f t="shared" si="5"/>
        <v>0</v>
      </c>
    </row>
    <row r="65" spans="1:15" ht="45" x14ac:dyDescent="0.25">
      <c r="A65" s="4">
        <v>62</v>
      </c>
      <c r="B65" s="7"/>
      <c r="C65" s="7" t="s">
        <v>16</v>
      </c>
      <c r="D65" s="7" t="s">
        <v>70</v>
      </c>
      <c r="E65" s="7"/>
      <c r="F65" s="7"/>
      <c r="G65" s="7"/>
      <c r="H65" s="4" t="s">
        <v>18</v>
      </c>
      <c r="I65" s="4"/>
      <c r="J65" s="6">
        <v>2</v>
      </c>
      <c r="K65" s="6"/>
      <c r="L65" s="5">
        <f t="shared" si="3"/>
        <v>0</v>
      </c>
      <c r="M65" s="5">
        <f t="shared" si="4"/>
        <v>0</v>
      </c>
      <c r="N65" s="10"/>
      <c r="O65" s="5">
        <f t="shared" si="5"/>
        <v>0</v>
      </c>
    </row>
    <row r="66" spans="1:15" x14ac:dyDescent="0.25">
      <c r="I66" t="s">
        <v>72</v>
      </c>
      <c r="J66" s="5"/>
      <c r="K66" s="5"/>
      <c r="L66" s="5"/>
      <c r="M66" s="5">
        <f>SUM(M4:M65)</f>
        <v>0</v>
      </c>
      <c r="N66" s="11"/>
      <c r="O66" s="5">
        <f>SUM(O4:O65)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workbookViewId="0">
      <selection activeCell="N31" sqref="N3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73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63</v>
      </c>
      <c r="B4" s="7"/>
      <c r="C4" s="7" t="s">
        <v>74</v>
      </c>
      <c r="D4" s="7" t="s">
        <v>75</v>
      </c>
      <c r="E4" s="7"/>
      <c r="F4" s="7"/>
      <c r="G4" s="7"/>
      <c r="H4" s="4" t="s">
        <v>18</v>
      </c>
      <c r="I4" s="4"/>
      <c r="J4" s="6">
        <v>8</v>
      </c>
      <c r="K4" s="6"/>
      <c r="L4" s="5">
        <f t="shared" ref="L4:L30" si="0">ROUND(K4*((100+N4)/100),2)</f>
        <v>0</v>
      </c>
      <c r="M4" s="5">
        <f t="shared" ref="M4:M30" si="1">J4*K4</f>
        <v>0</v>
      </c>
      <c r="N4" s="10"/>
      <c r="O4" s="5">
        <f t="shared" ref="O4:O30" si="2">J4*L4</f>
        <v>0</v>
      </c>
    </row>
    <row r="5" spans="1:15" ht="45" x14ac:dyDescent="0.25">
      <c r="A5" s="4">
        <v>64</v>
      </c>
      <c r="B5" s="7"/>
      <c r="C5" s="7" t="s">
        <v>74</v>
      </c>
      <c r="D5" s="7" t="s">
        <v>76</v>
      </c>
      <c r="E5" s="7"/>
      <c r="F5" s="7"/>
      <c r="G5" s="7"/>
      <c r="H5" s="4" t="s">
        <v>18</v>
      </c>
      <c r="I5" s="4"/>
      <c r="J5" s="6">
        <v>5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45" x14ac:dyDescent="0.25">
      <c r="A6" s="4">
        <v>65</v>
      </c>
      <c r="B6" s="7"/>
      <c r="C6" s="7" t="s">
        <v>74</v>
      </c>
      <c r="D6" s="7" t="s">
        <v>77</v>
      </c>
      <c r="E6" s="7"/>
      <c r="F6" s="7"/>
      <c r="G6" s="7"/>
      <c r="H6" s="4" t="s">
        <v>18</v>
      </c>
      <c r="I6" s="4"/>
      <c r="J6" s="6">
        <v>18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45" x14ac:dyDescent="0.25">
      <c r="A7" s="4">
        <v>66</v>
      </c>
      <c r="B7" s="7"/>
      <c r="C7" s="7" t="s">
        <v>74</v>
      </c>
      <c r="D7" s="7" t="s">
        <v>78</v>
      </c>
      <c r="E7" s="7"/>
      <c r="F7" s="7"/>
      <c r="G7" s="7"/>
      <c r="H7" s="4" t="s">
        <v>18</v>
      </c>
      <c r="I7" s="4"/>
      <c r="J7" s="6">
        <v>18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45" x14ac:dyDescent="0.25">
      <c r="A8" s="4">
        <v>67</v>
      </c>
      <c r="B8" s="7"/>
      <c r="C8" s="7" t="s">
        <v>74</v>
      </c>
      <c r="D8" s="7" t="s">
        <v>79</v>
      </c>
      <c r="E8" s="7"/>
      <c r="F8" s="7"/>
      <c r="G8" s="7"/>
      <c r="H8" s="4" t="s">
        <v>18</v>
      </c>
      <c r="I8" s="4"/>
      <c r="J8" s="6">
        <v>18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45" x14ac:dyDescent="0.25">
      <c r="A9" s="4">
        <v>68</v>
      </c>
      <c r="B9" s="7"/>
      <c r="C9" s="7" t="s">
        <v>74</v>
      </c>
      <c r="D9" s="7" t="s">
        <v>80</v>
      </c>
      <c r="E9" s="7"/>
      <c r="F9" s="7"/>
      <c r="G9" s="7"/>
      <c r="H9" s="4" t="s">
        <v>18</v>
      </c>
      <c r="I9" s="4"/>
      <c r="J9" s="6">
        <v>2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45" x14ac:dyDescent="0.25">
      <c r="A10" s="4">
        <v>69</v>
      </c>
      <c r="B10" s="7"/>
      <c r="C10" s="7" t="s">
        <v>74</v>
      </c>
      <c r="D10" s="7" t="s">
        <v>81</v>
      </c>
      <c r="E10" s="7"/>
      <c r="F10" s="7"/>
      <c r="G10" s="7"/>
      <c r="H10" s="4" t="s">
        <v>18</v>
      </c>
      <c r="I10" s="4"/>
      <c r="J10" s="6">
        <v>2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45" x14ac:dyDescent="0.25">
      <c r="A11" s="4">
        <v>70</v>
      </c>
      <c r="B11" s="7"/>
      <c r="C11" s="7" t="s">
        <v>74</v>
      </c>
      <c r="D11" s="7" t="s">
        <v>82</v>
      </c>
      <c r="E11" s="7"/>
      <c r="F11" s="7"/>
      <c r="G11" s="7"/>
      <c r="H11" s="4" t="s">
        <v>18</v>
      </c>
      <c r="I11" s="4"/>
      <c r="J11" s="6">
        <v>4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60" x14ac:dyDescent="0.25">
      <c r="A12" s="4">
        <v>71</v>
      </c>
      <c r="B12" s="7"/>
      <c r="C12" s="7" t="s">
        <v>83</v>
      </c>
      <c r="D12" s="7" t="s">
        <v>84</v>
      </c>
      <c r="E12" s="7"/>
      <c r="F12" s="7"/>
      <c r="G12" s="7"/>
      <c r="H12" s="4" t="s">
        <v>18</v>
      </c>
      <c r="I12" s="4"/>
      <c r="J12" s="6">
        <v>32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ht="60" x14ac:dyDescent="0.25">
      <c r="A13" s="4">
        <v>72</v>
      </c>
      <c r="B13" s="7"/>
      <c r="C13" s="7" t="s">
        <v>83</v>
      </c>
      <c r="D13" s="7" t="s">
        <v>85</v>
      </c>
      <c r="E13" s="7"/>
      <c r="F13" s="7"/>
      <c r="G13" s="7"/>
      <c r="H13" s="4" t="s">
        <v>18</v>
      </c>
      <c r="I13" s="4"/>
      <c r="J13" s="6">
        <v>32</v>
      </c>
      <c r="K13" s="6"/>
      <c r="L13" s="5">
        <f t="shared" si="0"/>
        <v>0</v>
      </c>
      <c r="M13" s="5">
        <f t="shared" si="1"/>
        <v>0</v>
      </c>
      <c r="N13" s="10"/>
      <c r="O13" s="5">
        <f t="shared" si="2"/>
        <v>0</v>
      </c>
    </row>
    <row r="14" spans="1:15" ht="60" x14ac:dyDescent="0.25">
      <c r="A14" s="4">
        <v>73</v>
      </c>
      <c r="B14" s="7"/>
      <c r="C14" s="7" t="s">
        <v>83</v>
      </c>
      <c r="D14" s="7" t="s">
        <v>86</v>
      </c>
      <c r="E14" s="7"/>
      <c r="F14" s="7"/>
      <c r="G14" s="7"/>
      <c r="H14" s="4" t="s">
        <v>18</v>
      </c>
      <c r="I14" s="4"/>
      <c r="J14" s="6">
        <v>24</v>
      </c>
      <c r="K14" s="6"/>
      <c r="L14" s="5">
        <f t="shared" si="0"/>
        <v>0</v>
      </c>
      <c r="M14" s="5">
        <f t="shared" si="1"/>
        <v>0</v>
      </c>
      <c r="N14" s="10"/>
      <c r="O14" s="5">
        <f t="shared" si="2"/>
        <v>0</v>
      </c>
    </row>
    <row r="15" spans="1:15" ht="60" x14ac:dyDescent="0.25">
      <c r="A15" s="4">
        <v>74</v>
      </c>
      <c r="B15" s="7"/>
      <c r="C15" s="7" t="s">
        <v>83</v>
      </c>
      <c r="D15" s="7" t="s">
        <v>87</v>
      </c>
      <c r="E15" s="7"/>
      <c r="F15" s="7"/>
      <c r="G15" s="7"/>
      <c r="H15" s="4" t="s">
        <v>18</v>
      </c>
      <c r="I15" s="4"/>
      <c r="J15" s="6">
        <v>16</v>
      </c>
      <c r="K15" s="6"/>
      <c r="L15" s="5">
        <f t="shared" si="0"/>
        <v>0</v>
      </c>
      <c r="M15" s="5">
        <f t="shared" si="1"/>
        <v>0</v>
      </c>
      <c r="N15" s="10"/>
      <c r="O15" s="5">
        <f t="shared" si="2"/>
        <v>0</v>
      </c>
    </row>
    <row r="16" spans="1:15" ht="60" x14ac:dyDescent="0.25">
      <c r="A16" s="4">
        <v>75</v>
      </c>
      <c r="B16" s="7"/>
      <c r="C16" s="7" t="s">
        <v>83</v>
      </c>
      <c r="D16" s="7" t="s">
        <v>88</v>
      </c>
      <c r="E16" s="7"/>
      <c r="F16" s="7"/>
      <c r="G16" s="7"/>
      <c r="H16" s="4" t="s">
        <v>18</v>
      </c>
      <c r="I16" s="4"/>
      <c r="J16" s="6">
        <v>32</v>
      </c>
      <c r="K16" s="6"/>
      <c r="L16" s="5">
        <f t="shared" si="0"/>
        <v>0</v>
      </c>
      <c r="M16" s="5">
        <f t="shared" si="1"/>
        <v>0</v>
      </c>
      <c r="N16" s="10"/>
      <c r="O16" s="5">
        <f t="shared" si="2"/>
        <v>0</v>
      </c>
    </row>
    <row r="17" spans="1:15" ht="60" x14ac:dyDescent="0.25">
      <c r="A17" s="4">
        <v>76</v>
      </c>
      <c r="B17" s="7"/>
      <c r="C17" s="7" t="s">
        <v>89</v>
      </c>
      <c r="D17" s="7" t="s">
        <v>90</v>
      </c>
      <c r="E17" s="7"/>
      <c r="F17" s="7"/>
      <c r="G17" s="7"/>
      <c r="H17" s="4" t="s">
        <v>18</v>
      </c>
      <c r="I17" s="4"/>
      <c r="J17" s="6">
        <v>4</v>
      </c>
      <c r="K17" s="6"/>
      <c r="L17" s="5">
        <f t="shared" si="0"/>
        <v>0</v>
      </c>
      <c r="M17" s="5">
        <f t="shared" si="1"/>
        <v>0</v>
      </c>
      <c r="N17" s="10"/>
      <c r="O17" s="5">
        <f t="shared" si="2"/>
        <v>0</v>
      </c>
    </row>
    <row r="18" spans="1:15" ht="60" x14ac:dyDescent="0.25">
      <c r="A18" s="4">
        <v>77</v>
      </c>
      <c r="B18" s="7"/>
      <c r="C18" s="7" t="s">
        <v>89</v>
      </c>
      <c r="D18" s="7" t="s">
        <v>91</v>
      </c>
      <c r="E18" s="7"/>
      <c r="F18" s="7"/>
      <c r="G18" s="7"/>
      <c r="H18" s="4" t="s">
        <v>18</v>
      </c>
      <c r="I18" s="4"/>
      <c r="J18" s="6">
        <v>4</v>
      </c>
      <c r="K18" s="6"/>
      <c r="L18" s="5">
        <f t="shared" si="0"/>
        <v>0</v>
      </c>
      <c r="M18" s="5">
        <f t="shared" si="1"/>
        <v>0</v>
      </c>
      <c r="N18" s="10"/>
      <c r="O18" s="5">
        <f t="shared" si="2"/>
        <v>0</v>
      </c>
    </row>
    <row r="19" spans="1:15" ht="60" x14ac:dyDescent="0.25">
      <c r="A19" s="4">
        <v>78</v>
      </c>
      <c r="B19" s="7"/>
      <c r="C19" s="7" t="s">
        <v>89</v>
      </c>
      <c r="D19" s="7" t="s">
        <v>92</v>
      </c>
      <c r="E19" s="7"/>
      <c r="F19" s="7"/>
      <c r="G19" s="7"/>
      <c r="H19" s="4" t="s">
        <v>18</v>
      </c>
      <c r="I19" s="4"/>
      <c r="J19" s="6">
        <v>4</v>
      </c>
      <c r="K19" s="6"/>
      <c r="L19" s="5">
        <f t="shared" si="0"/>
        <v>0</v>
      </c>
      <c r="M19" s="5">
        <f t="shared" si="1"/>
        <v>0</v>
      </c>
      <c r="N19" s="10"/>
      <c r="O19" s="5">
        <f t="shared" si="2"/>
        <v>0</v>
      </c>
    </row>
    <row r="20" spans="1:15" ht="60" x14ac:dyDescent="0.25">
      <c r="A20" s="4">
        <v>79</v>
      </c>
      <c r="B20" s="7"/>
      <c r="C20" s="7" t="s">
        <v>89</v>
      </c>
      <c r="D20" s="7" t="s">
        <v>93</v>
      </c>
      <c r="E20" s="7"/>
      <c r="F20" s="7"/>
      <c r="G20" s="7"/>
      <c r="H20" s="4" t="s">
        <v>18</v>
      </c>
      <c r="I20" s="4"/>
      <c r="J20" s="6">
        <v>4</v>
      </c>
      <c r="K20" s="6"/>
      <c r="L20" s="5">
        <f t="shared" si="0"/>
        <v>0</v>
      </c>
      <c r="M20" s="5">
        <f t="shared" si="1"/>
        <v>0</v>
      </c>
      <c r="N20" s="10"/>
      <c r="O20" s="5">
        <f t="shared" si="2"/>
        <v>0</v>
      </c>
    </row>
    <row r="21" spans="1:15" ht="60" x14ac:dyDescent="0.25">
      <c r="A21" s="4">
        <v>80</v>
      </c>
      <c r="B21" s="7"/>
      <c r="C21" s="7" t="s">
        <v>89</v>
      </c>
      <c r="D21" s="7" t="s">
        <v>94</v>
      </c>
      <c r="E21" s="7"/>
      <c r="F21" s="7"/>
      <c r="G21" s="7"/>
      <c r="H21" s="4" t="s">
        <v>18</v>
      </c>
      <c r="I21" s="4"/>
      <c r="J21" s="6">
        <v>4</v>
      </c>
      <c r="K21" s="6"/>
      <c r="L21" s="5">
        <f t="shared" si="0"/>
        <v>0</v>
      </c>
      <c r="M21" s="5">
        <f t="shared" si="1"/>
        <v>0</v>
      </c>
      <c r="N21" s="10"/>
      <c r="O21" s="5">
        <f t="shared" si="2"/>
        <v>0</v>
      </c>
    </row>
    <row r="22" spans="1:15" ht="60" x14ac:dyDescent="0.25">
      <c r="A22" s="4">
        <v>81</v>
      </c>
      <c r="B22" s="7"/>
      <c r="C22" s="7" t="s">
        <v>89</v>
      </c>
      <c r="D22" s="7" t="s">
        <v>95</v>
      </c>
      <c r="E22" s="7"/>
      <c r="F22" s="7"/>
      <c r="G22" s="7"/>
      <c r="H22" s="4" t="s">
        <v>18</v>
      </c>
      <c r="I22" s="4"/>
      <c r="J22" s="6">
        <v>4</v>
      </c>
      <c r="K22" s="6"/>
      <c r="L22" s="5">
        <f t="shared" si="0"/>
        <v>0</v>
      </c>
      <c r="M22" s="5">
        <f t="shared" si="1"/>
        <v>0</v>
      </c>
      <c r="N22" s="10"/>
      <c r="O22" s="5">
        <f t="shared" si="2"/>
        <v>0</v>
      </c>
    </row>
    <row r="23" spans="1:15" ht="60" x14ac:dyDescent="0.25">
      <c r="A23" s="4">
        <v>82</v>
      </c>
      <c r="B23" s="7"/>
      <c r="C23" s="7" t="s">
        <v>89</v>
      </c>
      <c r="D23" s="7" t="s">
        <v>96</v>
      </c>
      <c r="E23" s="7"/>
      <c r="F23" s="7"/>
      <c r="G23" s="7"/>
      <c r="H23" s="4" t="s">
        <v>18</v>
      </c>
      <c r="I23" s="4"/>
      <c r="J23" s="6">
        <v>5</v>
      </c>
      <c r="K23" s="6"/>
      <c r="L23" s="5">
        <f t="shared" si="0"/>
        <v>0</v>
      </c>
      <c r="M23" s="5">
        <f t="shared" si="1"/>
        <v>0</v>
      </c>
      <c r="N23" s="10"/>
      <c r="O23" s="5">
        <f t="shared" si="2"/>
        <v>0</v>
      </c>
    </row>
    <row r="24" spans="1:15" ht="60" x14ac:dyDescent="0.25">
      <c r="A24" s="4">
        <v>83</v>
      </c>
      <c r="B24" s="7"/>
      <c r="C24" s="7" t="s">
        <v>89</v>
      </c>
      <c r="D24" s="7" t="s">
        <v>97</v>
      </c>
      <c r="E24" s="7"/>
      <c r="F24" s="7"/>
      <c r="G24" s="7"/>
      <c r="H24" s="4" t="s">
        <v>18</v>
      </c>
      <c r="I24" s="4"/>
      <c r="J24" s="6">
        <v>5</v>
      </c>
      <c r="K24" s="6"/>
      <c r="L24" s="5">
        <f t="shared" si="0"/>
        <v>0</v>
      </c>
      <c r="M24" s="5">
        <f t="shared" si="1"/>
        <v>0</v>
      </c>
      <c r="N24" s="10"/>
      <c r="O24" s="5">
        <f t="shared" si="2"/>
        <v>0</v>
      </c>
    </row>
    <row r="25" spans="1:15" ht="45" x14ac:dyDescent="0.25">
      <c r="A25" s="4">
        <v>84</v>
      </c>
      <c r="B25" s="7"/>
      <c r="C25" s="7" t="s">
        <v>74</v>
      </c>
      <c r="D25" s="7" t="s">
        <v>98</v>
      </c>
      <c r="E25" s="7"/>
      <c r="F25" s="7"/>
      <c r="G25" s="7"/>
      <c r="H25" s="4" t="s">
        <v>18</v>
      </c>
      <c r="I25" s="4"/>
      <c r="J25" s="6">
        <v>8</v>
      </c>
      <c r="K25" s="6"/>
      <c r="L25" s="5">
        <f t="shared" si="0"/>
        <v>0</v>
      </c>
      <c r="M25" s="5">
        <f t="shared" si="1"/>
        <v>0</v>
      </c>
      <c r="N25" s="10"/>
      <c r="O25" s="5">
        <f t="shared" si="2"/>
        <v>0</v>
      </c>
    </row>
    <row r="26" spans="1:15" ht="60" x14ac:dyDescent="0.25">
      <c r="A26" s="4">
        <v>85</v>
      </c>
      <c r="B26" s="7"/>
      <c r="C26" s="7" t="s">
        <v>89</v>
      </c>
      <c r="D26" s="7" t="s">
        <v>99</v>
      </c>
      <c r="E26" s="7"/>
      <c r="F26" s="7"/>
      <c r="G26" s="7"/>
      <c r="H26" s="4" t="s">
        <v>18</v>
      </c>
      <c r="I26" s="4"/>
      <c r="J26" s="6">
        <v>8</v>
      </c>
      <c r="K26" s="6"/>
      <c r="L26" s="5">
        <f t="shared" si="0"/>
        <v>0</v>
      </c>
      <c r="M26" s="5">
        <f t="shared" si="1"/>
        <v>0</v>
      </c>
      <c r="N26" s="10"/>
      <c r="O26" s="5">
        <f t="shared" si="2"/>
        <v>0</v>
      </c>
    </row>
    <row r="27" spans="1:15" ht="60" x14ac:dyDescent="0.25">
      <c r="A27" s="4">
        <v>86</v>
      </c>
      <c r="B27" s="7"/>
      <c r="C27" s="7" t="s">
        <v>89</v>
      </c>
      <c r="D27" s="7" t="s">
        <v>100</v>
      </c>
      <c r="E27" s="7"/>
      <c r="F27" s="7"/>
      <c r="G27" s="7"/>
      <c r="H27" s="4" t="s">
        <v>18</v>
      </c>
      <c r="I27" s="4"/>
      <c r="J27" s="6">
        <v>8</v>
      </c>
      <c r="K27" s="6"/>
      <c r="L27" s="5">
        <f t="shared" si="0"/>
        <v>0</v>
      </c>
      <c r="M27" s="5">
        <f t="shared" si="1"/>
        <v>0</v>
      </c>
      <c r="N27" s="10"/>
      <c r="O27" s="5">
        <f t="shared" si="2"/>
        <v>0</v>
      </c>
    </row>
    <row r="28" spans="1:15" ht="60" x14ac:dyDescent="0.25">
      <c r="A28" s="4">
        <v>87</v>
      </c>
      <c r="B28" s="7"/>
      <c r="C28" s="7" t="s">
        <v>89</v>
      </c>
      <c r="D28" s="7" t="s">
        <v>101</v>
      </c>
      <c r="E28" s="7"/>
      <c r="F28" s="7"/>
      <c r="G28" s="7"/>
      <c r="H28" s="4" t="s">
        <v>18</v>
      </c>
      <c r="I28" s="4"/>
      <c r="J28" s="6">
        <v>4</v>
      </c>
      <c r="K28" s="6"/>
      <c r="L28" s="5">
        <f t="shared" si="0"/>
        <v>0</v>
      </c>
      <c r="M28" s="5">
        <f t="shared" si="1"/>
        <v>0</v>
      </c>
      <c r="N28" s="10"/>
      <c r="O28" s="5">
        <f t="shared" si="2"/>
        <v>0</v>
      </c>
    </row>
    <row r="29" spans="1:15" ht="60" x14ac:dyDescent="0.25">
      <c r="A29" s="4">
        <v>88</v>
      </c>
      <c r="B29" s="7"/>
      <c r="C29" s="7" t="s">
        <v>89</v>
      </c>
      <c r="D29" s="7" t="s">
        <v>102</v>
      </c>
      <c r="E29" s="7"/>
      <c r="F29" s="7"/>
      <c r="G29" s="7"/>
      <c r="H29" s="4" t="s">
        <v>18</v>
      </c>
      <c r="I29" s="4"/>
      <c r="J29" s="6">
        <v>12</v>
      </c>
      <c r="K29" s="6"/>
      <c r="L29" s="5">
        <f t="shared" si="0"/>
        <v>0</v>
      </c>
      <c r="M29" s="5">
        <f t="shared" si="1"/>
        <v>0</v>
      </c>
      <c r="N29" s="10"/>
      <c r="O29" s="5">
        <f t="shared" si="2"/>
        <v>0</v>
      </c>
    </row>
    <row r="30" spans="1:15" ht="60" x14ac:dyDescent="0.25">
      <c r="A30" s="4">
        <v>89</v>
      </c>
      <c r="B30" s="7"/>
      <c r="C30" s="7" t="s">
        <v>89</v>
      </c>
      <c r="D30" s="7" t="s">
        <v>103</v>
      </c>
      <c r="E30" s="7"/>
      <c r="F30" s="7"/>
      <c r="G30" s="7"/>
      <c r="H30" s="4" t="s">
        <v>18</v>
      </c>
      <c r="I30" s="4"/>
      <c r="J30" s="6">
        <v>4</v>
      </c>
      <c r="K30" s="6"/>
      <c r="L30" s="5">
        <f t="shared" si="0"/>
        <v>0</v>
      </c>
      <c r="M30" s="5">
        <f t="shared" si="1"/>
        <v>0</v>
      </c>
      <c r="N30" s="10"/>
      <c r="O30" s="5">
        <f t="shared" si="2"/>
        <v>0</v>
      </c>
    </row>
    <row r="31" spans="1:15" x14ac:dyDescent="0.25">
      <c r="I31" t="s">
        <v>72</v>
      </c>
      <c r="J31" s="5"/>
      <c r="K31" s="5"/>
      <c r="L31" s="5"/>
      <c r="M31" s="5">
        <f>SUM(M4:M30)</f>
        <v>0</v>
      </c>
      <c r="N31" s="11"/>
      <c r="O31" s="5">
        <f>SUM(O4:O30)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3"/>
  <sheetViews>
    <sheetView workbookViewId="0">
      <selection activeCell="N13" sqref="N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104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60" x14ac:dyDescent="0.25">
      <c r="A4" s="4">
        <v>90</v>
      </c>
      <c r="B4" s="7"/>
      <c r="C4" s="7" t="s">
        <v>105</v>
      </c>
      <c r="D4" s="7" t="s">
        <v>106</v>
      </c>
      <c r="E4" s="7"/>
      <c r="F4" s="7"/>
      <c r="G4" s="7"/>
      <c r="H4" s="4" t="s">
        <v>18</v>
      </c>
      <c r="I4" s="4"/>
      <c r="J4" s="6">
        <v>8</v>
      </c>
      <c r="K4" s="6"/>
      <c r="L4" s="5">
        <f t="shared" ref="L4:L12" si="0">ROUND(K4*((100+N4)/100),2)</f>
        <v>0</v>
      </c>
      <c r="M4" s="5">
        <f t="shared" ref="M4:M12" si="1">J4*K4</f>
        <v>0</v>
      </c>
      <c r="N4" s="10"/>
      <c r="O4" s="5">
        <f t="shared" ref="O4:O12" si="2">J4*L4</f>
        <v>0</v>
      </c>
    </row>
    <row r="5" spans="1:15" ht="60" x14ac:dyDescent="0.25">
      <c r="A5" s="4">
        <v>91</v>
      </c>
      <c r="B5" s="7"/>
      <c r="C5" s="7" t="s">
        <v>105</v>
      </c>
      <c r="D5" s="7" t="s">
        <v>107</v>
      </c>
      <c r="E5" s="7"/>
      <c r="F5" s="7"/>
      <c r="G5" s="7"/>
      <c r="H5" s="4" t="s">
        <v>18</v>
      </c>
      <c r="I5" s="4"/>
      <c r="J5" s="6">
        <v>8</v>
      </c>
      <c r="K5" s="6"/>
      <c r="L5" s="5">
        <f t="shared" si="0"/>
        <v>0</v>
      </c>
      <c r="M5" s="5">
        <f t="shared" si="1"/>
        <v>0</v>
      </c>
      <c r="N5" s="10"/>
      <c r="O5" s="5">
        <f t="shared" si="2"/>
        <v>0</v>
      </c>
    </row>
    <row r="6" spans="1:15" ht="60" x14ac:dyDescent="0.25">
      <c r="A6" s="4">
        <v>92</v>
      </c>
      <c r="B6" s="7"/>
      <c r="C6" s="7" t="s">
        <v>105</v>
      </c>
      <c r="D6" s="7" t="s">
        <v>108</v>
      </c>
      <c r="E6" s="7"/>
      <c r="F6" s="7"/>
      <c r="G6" s="7"/>
      <c r="H6" s="4" t="s">
        <v>18</v>
      </c>
      <c r="I6" s="4"/>
      <c r="J6" s="6">
        <v>8</v>
      </c>
      <c r="K6" s="6"/>
      <c r="L6" s="5">
        <f t="shared" si="0"/>
        <v>0</v>
      </c>
      <c r="M6" s="5">
        <f t="shared" si="1"/>
        <v>0</v>
      </c>
      <c r="N6" s="10"/>
      <c r="O6" s="5">
        <f t="shared" si="2"/>
        <v>0</v>
      </c>
    </row>
    <row r="7" spans="1:15" ht="60" x14ac:dyDescent="0.25">
      <c r="A7" s="4">
        <v>93</v>
      </c>
      <c r="B7" s="7"/>
      <c r="C7" s="7" t="s">
        <v>105</v>
      </c>
      <c r="D7" s="7" t="s">
        <v>109</v>
      </c>
      <c r="E7" s="7"/>
      <c r="F7" s="7"/>
      <c r="G7" s="7"/>
      <c r="H7" s="4" t="s">
        <v>18</v>
      </c>
      <c r="I7" s="4"/>
      <c r="J7" s="6">
        <v>8</v>
      </c>
      <c r="K7" s="6"/>
      <c r="L7" s="5">
        <f t="shared" si="0"/>
        <v>0</v>
      </c>
      <c r="M7" s="5">
        <f t="shared" si="1"/>
        <v>0</v>
      </c>
      <c r="N7" s="10"/>
      <c r="O7" s="5">
        <f t="shared" si="2"/>
        <v>0</v>
      </c>
    </row>
    <row r="8" spans="1:15" ht="60" x14ac:dyDescent="0.25">
      <c r="A8" s="4">
        <v>94</v>
      </c>
      <c r="B8" s="7"/>
      <c r="C8" s="7" t="s">
        <v>105</v>
      </c>
      <c r="D8" s="7" t="s">
        <v>110</v>
      </c>
      <c r="E8" s="7"/>
      <c r="F8" s="7"/>
      <c r="G8" s="7"/>
      <c r="H8" s="4" t="s">
        <v>18</v>
      </c>
      <c r="I8" s="4"/>
      <c r="J8" s="6">
        <v>4</v>
      </c>
      <c r="K8" s="6"/>
      <c r="L8" s="5">
        <f t="shared" si="0"/>
        <v>0</v>
      </c>
      <c r="M8" s="5">
        <f t="shared" si="1"/>
        <v>0</v>
      </c>
      <c r="N8" s="10"/>
      <c r="O8" s="5">
        <f t="shared" si="2"/>
        <v>0</v>
      </c>
    </row>
    <row r="9" spans="1:15" ht="60" x14ac:dyDescent="0.25">
      <c r="A9" s="4">
        <v>95</v>
      </c>
      <c r="B9" s="7"/>
      <c r="C9" s="7" t="s">
        <v>105</v>
      </c>
      <c r="D9" s="7" t="s">
        <v>111</v>
      </c>
      <c r="E9" s="7"/>
      <c r="F9" s="7"/>
      <c r="G9" s="7"/>
      <c r="H9" s="4" t="s">
        <v>18</v>
      </c>
      <c r="I9" s="4"/>
      <c r="J9" s="6">
        <v>2</v>
      </c>
      <c r="K9" s="6"/>
      <c r="L9" s="5">
        <f t="shared" si="0"/>
        <v>0</v>
      </c>
      <c r="M9" s="5">
        <f t="shared" si="1"/>
        <v>0</v>
      </c>
      <c r="N9" s="10"/>
      <c r="O9" s="5">
        <f t="shared" si="2"/>
        <v>0</v>
      </c>
    </row>
    <row r="10" spans="1:15" ht="60" x14ac:dyDescent="0.25">
      <c r="A10" s="4">
        <v>96</v>
      </c>
      <c r="B10" s="7"/>
      <c r="C10" s="7" t="s">
        <v>105</v>
      </c>
      <c r="D10" s="7" t="s">
        <v>112</v>
      </c>
      <c r="E10" s="7"/>
      <c r="F10" s="7"/>
      <c r="G10" s="7"/>
      <c r="H10" s="4" t="s">
        <v>18</v>
      </c>
      <c r="I10" s="4"/>
      <c r="J10" s="6">
        <v>2</v>
      </c>
      <c r="K10" s="6"/>
      <c r="L10" s="5">
        <f t="shared" si="0"/>
        <v>0</v>
      </c>
      <c r="M10" s="5">
        <f t="shared" si="1"/>
        <v>0</v>
      </c>
      <c r="N10" s="10"/>
      <c r="O10" s="5">
        <f t="shared" si="2"/>
        <v>0</v>
      </c>
    </row>
    <row r="11" spans="1:15" ht="60" x14ac:dyDescent="0.25">
      <c r="A11" s="4">
        <v>97</v>
      </c>
      <c r="B11" s="7"/>
      <c r="C11" s="7" t="s">
        <v>105</v>
      </c>
      <c r="D11" s="7" t="s">
        <v>113</v>
      </c>
      <c r="E11" s="7"/>
      <c r="F11" s="7"/>
      <c r="G11" s="7"/>
      <c r="H11" s="4" t="s">
        <v>18</v>
      </c>
      <c r="I11" s="4"/>
      <c r="J11" s="6">
        <v>2</v>
      </c>
      <c r="K11" s="6"/>
      <c r="L11" s="5">
        <f t="shared" si="0"/>
        <v>0</v>
      </c>
      <c r="M11" s="5">
        <f t="shared" si="1"/>
        <v>0</v>
      </c>
      <c r="N11" s="10"/>
      <c r="O11" s="5">
        <f t="shared" si="2"/>
        <v>0</v>
      </c>
    </row>
    <row r="12" spans="1:15" ht="60" x14ac:dyDescent="0.25">
      <c r="A12" s="4">
        <v>98</v>
      </c>
      <c r="B12" s="7"/>
      <c r="C12" s="7" t="s">
        <v>105</v>
      </c>
      <c r="D12" s="7" t="s">
        <v>114</v>
      </c>
      <c r="E12" s="7"/>
      <c r="F12" s="7"/>
      <c r="G12" s="7"/>
      <c r="H12" s="4" t="s">
        <v>18</v>
      </c>
      <c r="I12" s="4"/>
      <c r="J12" s="6">
        <v>2</v>
      </c>
      <c r="K12" s="6"/>
      <c r="L12" s="5">
        <f t="shared" si="0"/>
        <v>0</v>
      </c>
      <c r="M12" s="5">
        <f t="shared" si="1"/>
        <v>0</v>
      </c>
      <c r="N12" s="10"/>
      <c r="O12" s="5">
        <f t="shared" si="2"/>
        <v>0</v>
      </c>
    </row>
    <row r="13" spans="1:15" x14ac:dyDescent="0.25">
      <c r="I13" t="s">
        <v>72</v>
      </c>
      <c r="J13" s="5"/>
      <c r="K13" s="5"/>
      <c r="L13" s="5"/>
      <c r="M13" s="5">
        <f>SUM(M4:M12)</f>
        <v>0</v>
      </c>
      <c r="N13" s="11"/>
      <c r="O13" s="5">
        <f>SUM(O4:O12)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"/>
  <sheetViews>
    <sheetView tabSelected="1" workbookViewId="0">
      <selection activeCell="N7" sqref="N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115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45" x14ac:dyDescent="0.25">
      <c r="A4" s="4">
        <v>99</v>
      </c>
      <c r="B4" s="7"/>
      <c r="C4" s="7" t="s">
        <v>116</v>
      </c>
      <c r="D4" s="7" t="s">
        <v>117</v>
      </c>
      <c r="E4" s="7"/>
      <c r="F4" s="7"/>
      <c r="G4" s="7"/>
      <c r="H4" s="4" t="s">
        <v>18</v>
      </c>
      <c r="I4" s="4"/>
      <c r="J4" s="6">
        <v>6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45" x14ac:dyDescent="0.25">
      <c r="A5" s="4">
        <v>100</v>
      </c>
      <c r="B5" s="7"/>
      <c r="C5" s="7" t="s">
        <v>116</v>
      </c>
      <c r="D5" s="7" t="s">
        <v>118</v>
      </c>
      <c r="E5" s="7"/>
      <c r="F5" s="7"/>
      <c r="G5" s="7"/>
      <c r="H5" s="4" t="s">
        <v>18</v>
      </c>
      <c r="I5" s="4"/>
      <c r="J5" s="6">
        <v>4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ht="45" x14ac:dyDescent="0.25">
      <c r="A6" s="4">
        <v>101</v>
      </c>
      <c r="B6" s="7"/>
      <c r="C6" s="7" t="s">
        <v>116</v>
      </c>
      <c r="D6" s="7" t="s">
        <v>119</v>
      </c>
      <c r="E6" s="7"/>
      <c r="F6" s="7"/>
      <c r="G6" s="7"/>
      <c r="H6" s="4" t="s">
        <v>18</v>
      </c>
      <c r="I6" s="4"/>
      <c r="J6" s="6">
        <v>19</v>
      </c>
      <c r="K6" s="6"/>
      <c r="L6" s="5">
        <f>ROUND(K6*((100+N6)/100),2)</f>
        <v>0</v>
      </c>
      <c r="M6" s="5">
        <f>J6*K6</f>
        <v>0</v>
      </c>
      <c r="N6" s="10"/>
      <c r="O6" s="5">
        <f>J6*L6</f>
        <v>0</v>
      </c>
    </row>
    <row r="7" spans="1:15" x14ac:dyDescent="0.25">
      <c r="I7" t="s">
        <v>72</v>
      </c>
      <c r="J7" s="5"/>
      <c r="K7" s="5"/>
      <c r="L7" s="5"/>
      <c r="M7" s="5">
        <f>SUM(M4:M6)</f>
        <v>0</v>
      </c>
      <c r="N7" s="11"/>
      <c r="O7" s="5">
        <f>SUM(O4:O6)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(P1) Filtry kieszeniowe</vt:lpstr>
      <vt:lpstr>(P2) Filtry kasetowe</vt:lpstr>
      <vt:lpstr>(P3) Filtry obszywane na druci</vt:lpstr>
      <vt:lpstr>(P4) Filtry do klimakonwektoró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2026-06-22T07:26:16Z</dcterms:created>
  <dcterms:modified xsi:type="dcterms:W3CDTF">2026-06-22T07:27:00Z</dcterms:modified>
  <cp:category/>
</cp:coreProperties>
</file>