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Capecitabinum" sheetId="1" r:id="rId4"/>
    <sheet name="Entekavirum" sheetId="2" r:id="rId5"/>
    <sheet name="Filgastrimum" sheetId="3" r:id="rId6"/>
    <sheet name="Tenofoviri disoproxilum" sheetId="4" r:id="rId7"/>
    <sheet name="Kryteria oceny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<sst xmlns="http://schemas.openxmlformats.org/spreadsheetml/2006/main" uniqueCount="29">
  <si>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Capecitabinum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</si>
  <si>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</si>
  <si>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</si>
  <si>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</si>
  <si>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</si>
  <si>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</si>
  <si>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</si>
  <si>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</si>
  <si>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</si>
  <si>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</si>
  <si>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</si>
  <si>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</si>
  <si>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</si>
  <si>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</si>
  <si>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</si>
  <si>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</si>
  <si>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GL.01</t>
  </si>
  <si>
    <t>Capecitabunum 500 mg a 120 tabletek powlekanych,  zamawiający wymaga podania kodu EAN i dołączenia ChPL</t>
  </si>
  <si>
    <t>op</t>
  </si>
  <si>
    <t>Razem</t>
  </si>
  <si>
    <t>Entekavirum</t>
  </si>
  <si>
    <t>Entekavirum 0,5 mg a 30 tabletek powlekanych,  zamawiający wymaga podania kodu EAN i dołączenia ChPL</t>
  </si>
  <si>
    <t>Entekavirum 1 mg a 30 tabletek powlekanych,  zamawiający wymaga podania kodu EAN i dołączenia ChPL</t>
  </si>
  <si>
    <t>Filgastrimum</t>
  </si>
  <si>
    <t>GL.06</t>
  </si>
  <si>
    <t>Filgastrimum 48 mln jm/ 0.8 ml, roztwór do wstrzykiwań lub infuzji, ampułkostrzykawka, zamawiający wymaga podania kodu EAN i dołączenia ChPL</t>
  </si>
  <si>
    <t>szt.</t>
  </si>
  <si>
    <t>Tenofoviri disoproxilum</t>
  </si>
  <si>
    <t>Tenofoviri disoproxilum 245 mg a  30 tabletek powlekanych,  zamawiający wymaga podania kodu EAN i dołączenia ChPL</t>
  </si>
</sst>
</file>

<file path=xl/styles.xml><?xml version="1.0" encoding="utf-8"?>
<styleSheet xmlns="http://schemas.openxmlformats.org/spreadsheetml/2006/main" xml:space="preserve">
  <numFmts count="1">
    <numFmt numFmtId="164" formatCode="#,##0.00_-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Continuous" vertical="bottom" textRotation="0" wrapText="false" shrinkToFit="false"/>
    </xf>
    <xf xfId="0" fontId="2" numFmtId="0" fillId="0" borderId="1" applyFont="1" applyNumberFormat="0" applyFill="0" applyBorder="1" applyAlignment="1">
      <alignment horizontal="centerContinuous" vertical="bottom" textRotation="0" wrapText="false" shrinkToFit="false"/>
    </xf>
    <xf xfId="0" fontId="0" numFmtId="0" fillId="0" borderId="1" applyFont="0" applyNumberFormat="0" applyFill="0" applyBorder="1" applyAlignment="1">
      <alignment horizontal="centerContinuous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164" fillId="0" borderId="1" applyFont="0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Continuous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5"/>
  <sheetViews>
    <sheetView tabSelected="1" workbookViewId="0" showGridLines="true" showRowColHeaders="1">
      <selection activeCell="O5" sqref="O5"/>
    </sheetView>
  </sheetViews>
  <sheetFormatPr defaultRowHeight="14.4" outlineLevelRow="0" outlineLevelCol="0"/>
  <cols>
    <col min="1" max="1" width="4.570313" bestFit="true" customWidth="true" style="0"/>
    <col min="2" max="2" width="31.706543" bestFit="true" customWidth="true" style="0"/>
    <col min="3" max="3" width="18.709717" bestFit="true" customWidth="true" style="0"/>
    <col min="4" max="4" width="100" customWidth="true" style="0"/>
    <col min="5" max="5" width="44.703369" bestFit="true" customWidth="true" style="0"/>
    <col min="6" max="6" width="72.982178" bestFit="true" customWidth="true" style="0"/>
    <col min="7" max="7" width="19.995117" bestFit="true" customWidth="true" style="0"/>
    <col min="8" max="8" width="32.991943" bestFit="true" customWidth="true" style="0"/>
    <col min="9" max="9" width="23.422852" bestFit="true" customWidth="true" style="0"/>
    <col min="10" max="10" width="18.709717" bestFit="true" customWidth="true" style="0"/>
    <col min="11" max="11" width="29.421387" bestFit="true" customWidth="true" style="0"/>
    <col min="12" max="12" width="30.563965" bestFit="true" customWidth="true" style="0"/>
    <col min="13" max="13" width="22.280273" bestFit="true" customWidth="true" style="0"/>
    <col min="14" max="14" width="6.998291" bestFit="true" customWidth="true" style="0"/>
    <col min="15" max="15" width="23.422852" bestFit="true" customWidth="true" style="0"/>
  </cols>
  <sheetData>
    <row r="1" spans="1:16">
      <c r="F1" s="1" t="s">
        <v>0</v>
      </c>
    </row>
    <row r="2" spans="1:1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spans="1:16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</row>
    <row r="4" spans="1:16">
      <c r="A4" s="4">
        <v>1</v>
      </c>
      <c r="B4" s="4"/>
      <c r="C4" s="4" t="s">
        <v>16</v>
      </c>
      <c r="D4" s="6" t="s">
        <v>17</v>
      </c>
      <c r="E4" s="4"/>
      <c r="F4" s="4"/>
      <c r="G4" s="4"/>
      <c r="H4" s="4" t="s">
        <v>18</v>
      </c>
      <c r="I4" s="4"/>
      <c r="J4" s="5">
        <v>10</v>
      </c>
      <c r="K4" s="5"/>
      <c r="L4" s="5">
        <f>K4*((100+N4)/100)</f>
        <v>0</v>
      </c>
      <c r="M4" s="5">
        <f>J4*K4</f>
        <v>0</v>
      </c>
      <c r="N4" s="5"/>
      <c r="O4" s="5">
        <f>J4*L4</f>
        <v>0</v>
      </c>
    </row>
    <row r="5" spans="1:16">
      <c r="I5" t="s">
        <v>19</v>
      </c>
      <c r="J5" s="5"/>
      <c r="K5" s="5"/>
      <c r="L5" s="5"/>
      <c r="M5" s="5">
        <f>SUM(M4:M4)</f>
        <v>0</v>
      </c>
      <c r="N5" s="5"/>
      <c r="O5" s="5">
        <f>SUM(O4:O4)</f>
        <v>0</v>
      </c>
      <c r="P5" s="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6"/>
  <sheetViews>
    <sheetView tabSelected="0" workbookViewId="0" showGridLines="true" showRowColHeaders="1">
      <selection activeCell="O6" sqref="O6"/>
    </sheetView>
  </sheetViews>
  <sheetFormatPr defaultRowHeight="14.4" outlineLevelRow="0" outlineLevelCol="0"/>
  <cols>
    <col min="1" max="1" width="4.570313" bestFit="true" customWidth="true" style="0"/>
    <col min="2" max="2" width="31.706543" bestFit="true" customWidth="true" style="0"/>
    <col min="3" max="3" width="18.709717" bestFit="true" customWidth="true" style="0"/>
    <col min="4" max="4" width="100" customWidth="true" style="0"/>
    <col min="5" max="5" width="44.703369" bestFit="true" customWidth="true" style="0"/>
    <col min="6" max="6" width="72.982178" bestFit="true" customWidth="true" style="0"/>
    <col min="7" max="7" width="19.995117" bestFit="true" customWidth="true" style="0"/>
    <col min="8" max="8" width="32.991943" bestFit="true" customWidth="true" style="0"/>
    <col min="9" max="9" width="23.422852" bestFit="true" customWidth="true" style="0"/>
    <col min="10" max="10" width="18.709717" bestFit="true" customWidth="true" style="0"/>
    <col min="11" max="11" width="29.421387" bestFit="true" customWidth="true" style="0"/>
    <col min="12" max="12" width="30.563965" bestFit="true" customWidth="true" style="0"/>
    <col min="13" max="13" width="22.280273" bestFit="true" customWidth="true" style="0"/>
    <col min="14" max="14" width="6.998291" bestFit="true" customWidth="true" style="0"/>
    <col min="15" max="15" width="23.422852" bestFit="true" customWidth="true" style="0"/>
  </cols>
  <sheetData>
    <row r="1" spans="1:16">
      <c r="F1" s="1" t="s">
        <v>20</v>
      </c>
    </row>
    <row r="2" spans="1:1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spans="1:16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</row>
    <row r="4" spans="1:16">
      <c r="A4" s="4">
        <v>2</v>
      </c>
      <c r="B4" s="4"/>
      <c r="C4" s="4" t="s">
        <v>16</v>
      </c>
      <c r="D4" s="6" t="s">
        <v>21</v>
      </c>
      <c r="E4" s="4"/>
      <c r="F4" s="4"/>
      <c r="G4" s="4"/>
      <c r="H4" s="4" t="s">
        <v>18</v>
      </c>
      <c r="I4" s="4"/>
      <c r="J4" s="5">
        <v>15</v>
      </c>
      <c r="K4" s="5"/>
      <c r="L4" s="5">
        <f>K4*((100+N4)/100)</f>
        <v>0</v>
      </c>
      <c r="M4" s="5">
        <f>J4*K4</f>
        <v>0</v>
      </c>
      <c r="N4" s="5"/>
      <c r="O4" s="5">
        <f>J4*L4</f>
        <v>0</v>
      </c>
    </row>
    <row r="5" spans="1:16">
      <c r="A5" s="4">
        <v>3</v>
      </c>
      <c r="B5" s="4"/>
      <c r="C5" s="4" t="s">
        <v>16</v>
      </c>
      <c r="D5" s="6" t="s">
        <v>22</v>
      </c>
      <c r="E5" s="4"/>
      <c r="F5" s="4"/>
      <c r="G5" s="4"/>
      <c r="H5" s="4" t="s">
        <v>18</v>
      </c>
      <c r="I5" s="4"/>
      <c r="J5" s="5">
        <v>95</v>
      </c>
      <c r="K5" s="5"/>
      <c r="L5" s="5">
        <f>K5*((100+N5)/100)</f>
        <v>0</v>
      </c>
      <c r="M5" s="5">
        <f>J5*K5</f>
        <v>0</v>
      </c>
      <c r="N5" s="5"/>
      <c r="O5" s="5">
        <f>J5*L5</f>
        <v>0</v>
      </c>
    </row>
    <row r="6" spans="1:16">
      <c r="I6" t="s">
        <v>19</v>
      </c>
      <c r="J6" s="5"/>
      <c r="K6" s="5"/>
      <c r="L6" s="5"/>
      <c r="M6" s="5">
        <f>SUM(M4:M5)</f>
        <v>0</v>
      </c>
      <c r="N6" s="5"/>
      <c r="O6" s="5">
        <f>SUM(O4:O5)</f>
        <v>0</v>
      </c>
      <c r="P6" s="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5"/>
  <sheetViews>
    <sheetView tabSelected="0" workbookViewId="0" showGridLines="true" showRowColHeaders="1">
      <selection activeCell="O5" sqref="O5"/>
    </sheetView>
  </sheetViews>
  <sheetFormatPr defaultRowHeight="14.4" outlineLevelRow="0" outlineLevelCol="0"/>
  <cols>
    <col min="1" max="1" width="4.570313" bestFit="true" customWidth="true" style="0"/>
    <col min="2" max="2" width="31.706543" bestFit="true" customWidth="true" style="0"/>
    <col min="3" max="3" width="18.709717" bestFit="true" customWidth="true" style="0"/>
    <col min="4" max="4" width="100" customWidth="true" style="0"/>
    <col min="5" max="5" width="44.703369" bestFit="true" customWidth="true" style="0"/>
    <col min="6" max="6" width="72.982178" bestFit="true" customWidth="true" style="0"/>
    <col min="7" max="7" width="19.995117" bestFit="true" customWidth="true" style="0"/>
    <col min="8" max="8" width="32.991943" bestFit="true" customWidth="true" style="0"/>
    <col min="9" max="9" width="23.422852" bestFit="true" customWidth="true" style="0"/>
    <col min="10" max="10" width="18.709717" bestFit="true" customWidth="true" style="0"/>
    <col min="11" max="11" width="29.421387" bestFit="true" customWidth="true" style="0"/>
    <col min="12" max="12" width="30.563965" bestFit="true" customWidth="true" style="0"/>
    <col min="13" max="13" width="22.280273" bestFit="true" customWidth="true" style="0"/>
    <col min="14" max="14" width="6.998291" bestFit="true" customWidth="true" style="0"/>
    <col min="15" max="15" width="23.422852" bestFit="true" customWidth="true" style="0"/>
  </cols>
  <sheetData>
    <row r="1" spans="1:16">
      <c r="F1" s="1" t="s">
        <v>23</v>
      </c>
    </row>
    <row r="2" spans="1:1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spans="1:16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</row>
    <row r="4" spans="1:16">
      <c r="A4" s="4">
        <v>4</v>
      </c>
      <c r="B4" s="4"/>
      <c r="C4" s="4" t="s">
        <v>24</v>
      </c>
      <c r="D4" s="6" t="s">
        <v>25</v>
      </c>
      <c r="E4" s="4"/>
      <c r="F4" s="4"/>
      <c r="G4" s="4"/>
      <c r="H4" s="4" t="s">
        <v>26</v>
      </c>
      <c r="I4" s="4"/>
      <c r="J4" s="5">
        <v>480</v>
      </c>
      <c r="K4" s="5"/>
      <c r="L4" s="5">
        <f>K4*((100+N4)/100)</f>
        <v>0</v>
      </c>
      <c r="M4" s="5">
        <f>J4*K4</f>
        <v>0</v>
      </c>
      <c r="N4" s="5"/>
      <c r="O4" s="5">
        <f>J4*L4</f>
        <v>0</v>
      </c>
    </row>
    <row r="5" spans="1:16">
      <c r="I5" t="s">
        <v>19</v>
      </c>
      <c r="J5" s="5"/>
      <c r="K5" s="5"/>
      <c r="L5" s="5"/>
      <c r="M5" s="5">
        <f>SUM(M4:M4)</f>
        <v>0</v>
      </c>
      <c r="N5" s="5"/>
      <c r="O5" s="5">
        <f>SUM(O4:O4)</f>
        <v>0</v>
      </c>
      <c r="P5" s="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5"/>
  <sheetViews>
    <sheetView tabSelected="0" workbookViewId="0" showGridLines="true" showRowColHeaders="1">
      <selection activeCell="O5" sqref="O5"/>
    </sheetView>
  </sheetViews>
  <sheetFormatPr defaultRowHeight="14.4" outlineLevelRow="0" outlineLevelCol="0"/>
  <cols>
    <col min="1" max="1" width="4.570313" bestFit="true" customWidth="true" style="0"/>
    <col min="2" max="2" width="31.706543" bestFit="true" customWidth="true" style="0"/>
    <col min="3" max="3" width="18.709717" bestFit="true" customWidth="true" style="0"/>
    <col min="4" max="4" width="100" customWidth="true" style="0"/>
    <col min="5" max="5" width="44.703369" bestFit="true" customWidth="true" style="0"/>
    <col min="6" max="6" width="72.982178" bestFit="true" customWidth="true" style="0"/>
    <col min="7" max="7" width="19.995117" bestFit="true" customWidth="true" style="0"/>
    <col min="8" max="8" width="32.991943" bestFit="true" customWidth="true" style="0"/>
    <col min="9" max="9" width="23.422852" bestFit="true" customWidth="true" style="0"/>
    <col min="10" max="10" width="18.709717" bestFit="true" customWidth="true" style="0"/>
    <col min="11" max="11" width="29.421387" bestFit="true" customWidth="true" style="0"/>
    <col min="12" max="12" width="30.563965" bestFit="true" customWidth="true" style="0"/>
    <col min="13" max="13" width="22.280273" bestFit="true" customWidth="true" style="0"/>
    <col min="14" max="14" width="6.998291" bestFit="true" customWidth="true" style="0"/>
    <col min="15" max="15" width="23.422852" bestFit="true" customWidth="true" style="0"/>
  </cols>
  <sheetData>
    <row r="1" spans="1:16">
      <c r="F1" s="1" t="s">
        <v>27</v>
      </c>
    </row>
    <row r="2" spans="1:1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spans="1:16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</row>
    <row r="4" spans="1:16">
      <c r="A4" s="4">
        <v>5</v>
      </c>
      <c r="B4" s="4"/>
      <c r="C4" s="4" t="s">
        <v>16</v>
      </c>
      <c r="D4" s="6" t="s">
        <v>28</v>
      </c>
      <c r="E4" s="4"/>
      <c r="F4" s="4"/>
      <c r="G4" s="4"/>
      <c r="H4" s="4" t="s">
        <v>18</v>
      </c>
      <c r="I4" s="4"/>
      <c r="J4" s="5">
        <v>65</v>
      </c>
      <c r="K4" s="5"/>
      <c r="L4" s="5">
        <f>K4*((100+N4)/100)</f>
        <v>0</v>
      </c>
      <c r="M4" s="5">
        <f>J4*K4</f>
        <v>0</v>
      </c>
      <c r="N4" s="5"/>
      <c r="O4" s="5">
        <f>J4*L4</f>
        <v>0</v>
      </c>
    </row>
    <row r="5" spans="1:16">
      <c r="I5" t="s">
        <v>19</v>
      </c>
      <c r="J5" s="5"/>
      <c r="K5" s="5"/>
      <c r="L5" s="5"/>
      <c r="M5" s="5">
        <f>SUM(M4:M4)</f>
        <v>0</v>
      </c>
      <c r="N5" s="5"/>
      <c r="O5" s="5">
        <f>SUM(O4:O4)</f>
        <v>0</v>
      </c>
      <c r="P5" s="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1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45" hidden="true" customWidth="true" style="0"/>
    <col min="2" max="2" width="60" hidden="true" customWidth="true" style="0"/>
    <col min="3" max="3" width="45" customWidth="true" style="0"/>
    <col min="4" max="4" width="45" customWidth="true" style="0"/>
  </cols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Capecitabinum</vt:lpstr>
      <vt:lpstr>Entekavirum</vt:lpstr>
      <vt:lpstr>Filgastrimum</vt:lpstr>
      <vt:lpstr>Tenofoviri disoproxilum</vt:lpstr>
      <vt:lpstr>Kryteria oceny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2019-08-22T12:00:00+02:00</dcterms:created>
  <dcterms:modified xsi:type="dcterms:W3CDTF">2019-08-22T12:00:00+02:00</dcterms:modified>
  <dc:title>Untitled Spreadsheet</dc:title>
  <dc:description/>
  <dc:subject/>
  <cp:keywords/>
  <cp:category/>
</cp:coreProperties>
</file>