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78 PN 19 IMMUNOCHEMIA\"/>
    </mc:Choice>
  </mc:AlternateContent>
  <xr:revisionPtr revIDLastSave="0" documentId="13_ncr:1_{ADBE2A74-6A07-454E-8F6B-1D7CE19C51F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zierżawa analizatora" sheetId="1" r:id="rId1"/>
    <sheet name="kalibratory" sheetId="2" r:id="rId2"/>
    <sheet name="materiały eksploatacyjne do an" sheetId="3" r:id="rId3"/>
    <sheet name="materiały kontrolne" sheetId="4" r:id="rId4"/>
    <sheet name="odczynniki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5" l="1"/>
  <c r="M24" i="5"/>
  <c r="L24" i="5"/>
  <c r="O23" i="5"/>
  <c r="M23" i="5"/>
  <c r="L23" i="5"/>
  <c r="O22" i="5"/>
  <c r="M22" i="5"/>
  <c r="L22" i="5"/>
  <c r="M21" i="5"/>
  <c r="L21" i="5"/>
  <c r="O21" i="5" s="1"/>
  <c r="M20" i="5"/>
  <c r="L20" i="5"/>
  <c r="O20" i="5" s="1"/>
  <c r="O19" i="5"/>
  <c r="M19" i="5"/>
  <c r="L19" i="5"/>
  <c r="O18" i="5"/>
  <c r="M18" i="5"/>
  <c r="L18" i="5"/>
  <c r="M17" i="5"/>
  <c r="L17" i="5"/>
  <c r="O17" i="5" s="1"/>
  <c r="M16" i="5"/>
  <c r="L16" i="5"/>
  <c r="O16" i="5" s="1"/>
  <c r="O15" i="5"/>
  <c r="M15" i="5"/>
  <c r="L15" i="5"/>
  <c r="O14" i="5"/>
  <c r="M14" i="5"/>
  <c r="L14" i="5"/>
  <c r="M13" i="5"/>
  <c r="L13" i="5"/>
  <c r="O13" i="5" s="1"/>
  <c r="M12" i="5"/>
  <c r="L12" i="5"/>
  <c r="O12" i="5" s="1"/>
  <c r="O11" i="5"/>
  <c r="M11" i="5"/>
  <c r="L11" i="5"/>
  <c r="O10" i="5"/>
  <c r="M10" i="5"/>
  <c r="L10" i="5"/>
  <c r="M9" i="5"/>
  <c r="L9" i="5"/>
  <c r="O9" i="5" s="1"/>
  <c r="M8" i="5"/>
  <c r="L8" i="5"/>
  <c r="O8" i="5" s="1"/>
  <c r="O7" i="5"/>
  <c r="M7" i="5"/>
  <c r="L7" i="5"/>
  <c r="O6" i="5"/>
  <c r="M6" i="5"/>
  <c r="L6" i="5"/>
  <c r="M5" i="5"/>
  <c r="L5" i="5"/>
  <c r="O5" i="5" s="1"/>
  <c r="M4" i="5"/>
  <c r="L4" i="5"/>
  <c r="O4" i="5" s="1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L5" i="4"/>
  <c r="O5" i="4" s="1"/>
  <c r="O4" i="4"/>
  <c r="M4" i="4"/>
  <c r="L4" i="4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L4" i="3"/>
  <c r="M21" i="2"/>
  <c r="L21" i="2"/>
  <c r="O21" i="2" s="1"/>
  <c r="O20" i="2"/>
  <c r="M20" i="2"/>
  <c r="L20" i="2"/>
  <c r="O19" i="2"/>
  <c r="M19" i="2"/>
  <c r="L19" i="2"/>
  <c r="M18" i="2"/>
  <c r="L18" i="2"/>
  <c r="O18" i="2" s="1"/>
  <c r="M17" i="2"/>
  <c r="L17" i="2"/>
  <c r="O17" i="2" s="1"/>
  <c r="O16" i="2"/>
  <c r="M16" i="2"/>
  <c r="L16" i="2"/>
  <c r="O15" i="2"/>
  <c r="M15" i="2"/>
  <c r="L15" i="2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O22" i="2" s="1"/>
  <c r="M4" i="2"/>
  <c r="L4" i="2"/>
  <c r="M5" i="1"/>
  <c r="M4" i="1"/>
  <c r="L4" i="1"/>
  <c r="O4" i="1" s="1"/>
  <c r="O5" i="1" s="1"/>
  <c r="O25" i="5" l="1"/>
  <c r="M25" i="5"/>
  <c r="M11" i="4"/>
  <c r="O11" i="4"/>
  <c r="M14" i="3"/>
  <c r="M22" i="2"/>
  <c r="O14" i="3"/>
</calcChain>
</file>

<file path=xl/sharedStrings.xml><?xml version="1.0" encoding="utf-8"?>
<sst xmlns="http://schemas.openxmlformats.org/spreadsheetml/2006/main" count="206" uniqueCount="87">
  <si>
    <t>dzierżawa analizatora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</si>
  <si>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</si>
  <si>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</si>
  <si>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</si>
  <si>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</si>
  <si>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</si>
  <si>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</si>
  <si>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</si>
  <si>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</si>
  <si>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</si>
  <si>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</si>
  <si>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</si>
  <si>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</si>
  <si>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</si>
  <si>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</si>
  <si>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</si>
  <si>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</si>
  <si>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dzierżawa analizatora do immunochemii z pełnym wyposażeniem</t>
  </si>
  <si>
    <t>Razem</t>
  </si>
  <si>
    <t>kalibratory</t>
  </si>
  <si>
    <t>312_03_08</t>
  </si>
  <si>
    <t>kalibrator do anti-TG</t>
  </si>
  <si>
    <t>kalirator do anti-TPO</t>
  </si>
  <si>
    <t>kalibrator do C-peptyd</t>
  </si>
  <si>
    <t>kalibrator do Estradiol</t>
  </si>
  <si>
    <t>kalibrator do FSH</t>
  </si>
  <si>
    <t>kalibrator do Ferrytyna</t>
  </si>
  <si>
    <t>kalibrator do kwasu foliowego</t>
  </si>
  <si>
    <t>kalibrator do FT3</t>
  </si>
  <si>
    <t>kalibrator do FT4</t>
  </si>
  <si>
    <t>kalibrator do beta HCG</t>
  </si>
  <si>
    <t>kalibrator do Insulina</t>
  </si>
  <si>
    <t>kalibrator do LH</t>
  </si>
  <si>
    <t>kalibrator do Prolaktyna</t>
  </si>
  <si>
    <t>kalibrator do TSH</t>
  </si>
  <si>
    <t>kalibrator do Troponina</t>
  </si>
  <si>
    <t>kalibrator do Vitamina B12</t>
  </si>
  <si>
    <t>kalibrator do Vitamina D total</t>
  </si>
  <si>
    <t>kalibrator do NT-pro BNP</t>
  </si>
  <si>
    <t>materiały eksploatacyjne do analizatora</t>
  </si>
  <si>
    <t>materiały zużywalne-cup/kuwety do oznaczeń</t>
  </si>
  <si>
    <t>końcówki TIP-oznaczeń</t>
  </si>
  <si>
    <t>kubeczki do próbek wtórnych,kontroli,kalibtatorów</t>
  </si>
  <si>
    <t>płyn myjący</t>
  </si>
  <si>
    <t>płyn płuczący</t>
  </si>
  <si>
    <t>specjalny płyn myjący-koncentrat</t>
  </si>
  <si>
    <t>rozcieńczalnik-płyn specjalny</t>
  </si>
  <si>
    <t>akcesoria specjalne do konserwacji</t>
  </si>
  <si>
    <t>odczynnik do konserwacji analizatora</t>
  </si>
  <si>
    <t>odczynnik myjący</t>
  </si>
  <si>
    <t>materiały kontrolne</t>
  </si>
  <si>
    <t>kontrola kardiologiczna 3-poziomy</t>
  </si>
  <si>
    <t>materiał kontrolny wieloparametrowy 3 poziomy</t>
  </si>
  <si>
    <t>materiał kontrolny do markerów tarczycy-3 poziomy</t>
  </si>
  <si>
    <t>materiał kontrolny-3 poziomy</t>
  </si>
  <si>
    <t>odczynniki</t>
  </si>
  <si>
    <t>anty TG</t>
  </si>
  <si>
    <t>anty TPO</t>
  </si>
  <si>
    <t>odczynnik do anti-TSHR</t>
  </si>
  <si>
    <t>C-Peptyd</t>
  </si>
  <si>
    <t>Estradiol</t>
  </si>
  <si>
    <t>ferrytyna</t>
  </si>
  <si>
    <t>kwas foliowy</t>
  </si>
  <si>
    <t>FSH</t>
  </si>
  <si>
    <t>FT3</t>
  </si>
  <si>
    <t>FT4</t>
  </si>
  <si>
    <t>HCG</t>
  </si>
  <si>
    <t>Insulina</t>
  </si>
  <si>
    <t>LH</t>
  </si>
  <si>
    <t>PCT</t>
  </si>
  <si>
    <t>NT-proBNP</t>
  </si>
  <si>
    <t>Prolaktyna</t>
  </si>
  <si>
    <t>Testosteron</t>
  </si>
  <si>
    <t>Troponina I</t>
  </si>
  <si>
    <t>TSH</t>
  </si>
  <si>
    <t>Witamina B12</t>
  </si>
  <si>
    <t>Witamina D TOTAL</t>
  </si>
  <si>
    <t>Kryteria oceny dla postępowania</t>
  </si>
  <si>
    <t>Nazwa kryterium</t>
  </si>
  <si>
    <t>Wartość kryterium</t>
  </si>
  <si>
    <t>PPAFPPCRITERION-5d30259f5969c141514594</t>
  </si>
  <si>
    <t>PPAPPFORPUBLICPROCUREMENT_0001-5d1d9ecd39a0c511148403</t>
  </si>
  <si>
    <t>ocena techniczna</t>
  </si>
  <si>
    <t>Nazwa wydzierżawiającego - 15 znaków</t>
  </si>
  <si>
    <t>Indeks produktu u wydzierżawiającego- 20 znaków</t>
  </si>
  <si>
    <t>Nazwa produktu u wydzierżawiającego - pełna nazwa handlowa - 120 znaków</t>
  </si>
  <si>
    <t>m-ce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</si>
</sst>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2" borderId="0" xfId="0" applyFill="1" applyAlignment="1">
      <alignment wrapText="1"/>
    </xf>
  </cellXfs>
  <cellStyles count="1">
    <cellStyle name="Normalny" xfId="0" builtinId="0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9.42578125" customWidth="1"/>
    <col min="3" max="3" width="17" customWidth="1"/>
    <col min="4" max="4" width="43.140625" customWidth="1"/>
    <col min="5" max="5" width="23" customWidth="1"/>
    <col min="6" max="6" width="24.42578125" customWidth="1"/>
    <col min="7" max="7" width="15.5703125" customWidth="1"/>
    <col min="8" max="8" width="15.85546875" customWidth="1"/>
    <col min="9" max="9" width="15.42578125" customWidth="1"/>
    <col min="10" max="10" width="12.28515625" customWidth="1"/>
    <col min="11" max="11" width="15.7109375" customWidth="1"/>
    <col min="12" max="12" width="18.140625" customWidth="1"/>
    <col min="13" max="13" width="14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s="14" customFormat="1" ht="64.5" customHeight="1" x14ac:dyDescent="0.25">
      <c r="A2" s="13" t="s">
        <v>1</v>
      </c>
      <c r="B2" s="13" t="s">
        <v>83</v>
      </c>
      <c r="C2" s="13" t="s">
        <v>3</v>
      </c>
      <c r="D2" s="13" t="s">
        <v>4</v>
      </c>
      <c r="E2" s="13" t="s">
        <v>84</v>
      </c>
      <c r="F2" s="13" t="s">
        <v>85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7" customFormat="1" ht="39" customHeight="1" x14ac:dyDescent="0.25">
      <c r="A4" s="4">
        <v>1</v>
      </c>
      <c r="B4" s="4"/>
      <c r="C4" s="4" t="s">
        <v>16</v>
      </c>
      <c r="D4" s="4" t="s">
        <v>17</v>
      </c>
      <c r="E4" s="4"/>
      <c r="F4" s="4"/>
      <c r="G4" s="4"/>
      <c r="H4" s="4" t="s">
        <v>86</v>
      </c>
      <c r="I4" s="4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topLeftCell="C1" workbookViewId="0">
      <selection activeCell="C2" sqref="A2:XFD2"/>
    </sheetView>
  </sheetViews>
  <sheetFormatPr defaultRowHeight="15" x14ac:dyDescent="0.25"/>
  <cols>
    <col min="1" max="1" width="4.5703125" bestFit="1" customWidth="1"/>
    <col min="2" max="2" width="16.85546875" customWidth="1"/>
    <col min="3" max="3" width="17.85546875" customWidth="1"/>
    <col min="4" max="4" width="34" customWidth="1"/>
    <col min="5" max="5" width="16.85546875" customWidth="1"/>
    <col min="6" max="6" width="23.7109375" customWidth="1"/>
    <col min="7" max="7" width="16.5703125" customWidth="1"/>
    <col min="8" max="8" width="12.7109375" customWidth="1"/>
    <col min="9" max="9" width="11.7109375" customWidth="1"/>
    <col min="10" max="10" width="15.5703125" customWidth="1"/>
    <col min="11" max="11" width="16.28515625" customWidth="1"/>
    <col min="12" max="12" width="17.140625" customWidth="1"/>
    <col min="13" max="13" width="17.42578125" customWidth="1"/>
    <col min="14" max="14" width="7" bestFit="1" customWidth="1"/>
    <col min="15" max="15" width="16.85546875" customWidth="1"/>
  </cols>
  <sheetData>
    <row r="1" spans="1:15" s="7" customFormat="1" ht="18.75" x14ac:dyDescent="0.3">
      <c r="F1" s="9" t="s">
        <v>19</v>
      </c>
    </row>
    <row r="2" spans="1:15" s="14" customFormat="1" ht="44.2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5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7" customFormat="1" x14ac:dyDescent="0.25">
      <c r="A4" s="4">
        <v>2</v>
      </c>
      <c r="B4" s="4"/>
      <c r="C4" s="4" t="s">
        <v>20</v>
      </c>
      <c r="D4" s="4" t="s">
        <v>21</v>
      </c>
      <c r="E4" s="4"/>
      <c r="F4" s="4"/>
      <c r="G4" s="4"/>
      <c r="H4" s="4"/>
      <c r="I4" s="4"/>
      <c r="J4" s="8"/>
      <c r="K4" s="8"/>
      <c r="L4" s="8">
        <f t="shared" ref="L4:L21" si="0">K4*((100+N4)/100)</f>
        <v>0</v>
      </c>
      <c r="M4" s="8">
        <f t="shared" ref="M4:M21" si="1">J4*K4</f>
        <v>0</v>
      </c>
      <c r="N4" s="8"/>
      <c r="O4" s="8">
        <f t="shared" ref="O4:O21" si="2">J4*L4</f>
        <v>0</v>
      </c>
    </row>
    <row r="5" spans="1:15" s="7" customFormat="1" x14ac:dyDescent="0.25">
      <c r="A5" s="4">
        <v>3</v>
      </c>
      <c r="B5" s="4"/>
      <c r="C5" s="4" t="s">
        <v>20</v>
      </c>
      <c r="D5" s="4" t="s">
        <v>22</v>
      </c>
      <c r="E5" s="4"/>
      <c r="F5" s="4"/>
      <c r="G5" s="4"/>
      <c r="H5" s="4"/>
      <c r="I5" s="4"/>
      <c r="J5" s="8"/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7" customFormat="1" x14ac:dyDescent="0.25">
      <c r="A6" s="4">
        <v>4</v>
      </c>
      <c r="B6" s="4"/>
      <c r="C6" s="4" t="s">
        <v>20</v>
      </c>
      <c r="D6" s="4" t="s">
        <v>23</v>
      </c>
      <c r="E6" s="4"/>
      <c r="F6" s="4"/>
      <c r="G6" s="4"/>
      <c r="H6" s="4"/>
      <c r="I6" s="4"/>
      <c r="J6" s="8"/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7" customFormat="1" x14ac:dyDescent="0.25">
      <c r="A7" s="4">
        <v>5</v>
      </c>
      <c r="B7" s="4"/>
      <c r="C7" s="4" t="s">
        <v>20</v>
      </c>
      <c r="D7" s="4" t="s">
        <v>24</v>
      </c>
      <c r="E7" s="4"/>
      <c r="F7" s="4"/>
      <c r="G7" s="4"/>
      <c r="H7" s="4"/>
      <c r="I7" s="4"/>
      <c r="J7" s="8"/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7" customFormat="1" x14ac:dyDescent="0.25">
      <c r="A8" s="4">
        <v>6</v>
      </c>
      <c r="B8" s="4"/>
      <c r="C8" s="4" t="s">
        <v>20</v>
      </c>
      <c r="D8" s="4" t="s">
        <v>25</v>
      </c>
      <c r="E8" s="4"/>
      <c r="F8" s="4"/>
      <c r="G8" s="4"/>
      <c r="H8" s="4"/>
      <c r="I8" s="4"/>
      <c r="J8" s="8"/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7" customFormat="1" x14ac:dyDescent="0.25">
      <c r="A9" s="4">
        <v>7</v>
      </c>
      <c r="B9" s="4"/>
      <c r="C9" s="4" t="s">
        <v>20</v>
      </c>
      <c r="D9" s="4" t="s">
        <v>26</v>
      </c>
      <c r="E9" s="4"/>
      <c r="F9" s="4"/>
      <c r="G9" s="4"/>
      <c r="H9" s="4"/>
      <c r="I9" s="4"/>
      <c r="J9" s="8"/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7" customFormat="1" x14ac:dyDescent="0.25">
      <c r="A10" s="4">
        <v>8</v>
      </c>
      <c r="B10" s="4"/>
      <c r="C10" s="4" t="s">
        <v>20</v>
      </c>
      <c r="D10" s="4" t="s">
        <v>27</v>
      </c>
      <c r="E10" s="4"/>
      <c r="F10" s="4"/>
      <c r="G10" s="4"/>
      <c r="H10" s="4"/>
      <c r="I10" s="4"/>
      <c r="J10" s="8"/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7" customFormat="1" x14ac:dyDescent="0.25">
      <c r="A11" s="4">
        <v>9</v>
      </c>
      <c r="B11" s="4"/>
      <c r="C11" s="4" t="s">
        <v>20</v>
      </c>
      <c r="D11" s="4" t="s">
        <v>28</v>
      </c>
      <c r="E11" s="4"/>
      <c r="F11" s="4"/>
      <c r="G11" s="4"/>
      <c r="H11" s="4"/>
      <c r="I11" s="4"/>
      <c r="J11" s="8"/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7" customFormat="1" x14ac:dyDescent="0.25">
      <c r="A12" s="4">
        <v>10</v>
      </c>
      <c r="B12" s="4"/>
      <c r="C12" s="4" t="s">
        <v>20</v>
      </c>
      <c r="D12" s="4" t="s">
        <v>29</v>
      </c>
      <c r="E12" s="4"/>
      <c r="F12" s="4"/>
      <c r="G12" s="4"/>
      <c r="H12" s="4"/>
      <c r="I12" s="4"/>
      <c r="J12" s="8"/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7" customFormat="1" x14ac:dyDescent="0.25">
      <c r="A13" s="4">
        <v>11</v>
      </c>
      <c r="B13" s="4"/>
      <c r="C13" s="4" t="s">
        <v>20</v>
      </c>
      <c r="D13" s="4" t="s">
        <v>30</v>
      </c>
      <c r="E13" s="4"/>
      <c r="F13" s="4"/>
      <c r="G13" s="4"/>
      <c r="H13" s="4"/>
      <c r="I13" s="4"/>
      <c r="J13" s="8"/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7" customFormat="1" x14ac:dyDescent="0.25">
      <c r="A14" s="4">
        <v>12</v>
      </c>
      <c r="B14" s="4"/>
      <c r="C14" s="4" t="s">
        <v>20</v>
      </c>
      <c r="D14" s="4" t="s">
        <v>31</v>
      </c>
      <c r="E14" s="4"/>
      <c r="F14" s="4"/>
      <c r="G14" s="4"/>
      <c r="H14" s="4"/>
      <c r="I14" s="4"/>
      <c r="J14" s="8"/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7" customFormat="1" x14ac:dyDescent="0.25">
      <c r="A15" s="4">
        <v>13</v>
      </c>
      <c r="B15" s="4"/>
      <c r="C15" s="4" t="s">
        <v>20</v>
      </c>
      <c r="D15" s="4" t="s">
        <v>32</v>
      </c>
      <c r="E15" s="4"/>
      <c r="F15" s="4"/>
      <c r="G15" s="4"/>
      <c r="H15" s="4"/>
      <c r="I15" s="4"/>
      <c r="J15" s="8"/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7" customFormat="1" x14ac:dyDescent="0.25">
      <c r="A16" s="4">
        <v>14</v>
      </c>
      <c r="B16" s="4"/>
      <c r="C16" s="4" t="s">
        <v>20</v>
      </c>
      <c r="D16" s="4" t="s">
        <v>33</v>
      </c>
      <c r="E16" s="4"/>
      <c r="F16" s="4"/>
      <c r="G16" s="4"/>
      <c r="H16" s="4"/>
      <c r="I16" s="4"/>
      <c r="J16" s="8"/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7" customFormat="1" x14ac:dyDescent="0.25">
      <c r="A17" s="4">
        <v>15</v>
      </c>
      <c r="B17" s="4"/>
      <c r="C17" s="4" t="s">
        <v>20</v>
      </c>
      <c r="D17" s="4" t="s">
        <v>34</v>
      </c>
      <c r="E17" s="4"/>
      <c r="F17" s="4"/>
      <c r="G17" s="4"/>
      <c r="H17" s="4"/>
      <c r="I17" s="4"/>
      <c r="J17" s="8"/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7" customFormat="1" x14ac:dyDescent="0.25">
      <c r="A18" s="4">
        <v>16</v>
      </c>
      <c r="B18" s="4"/>
      <c r="C18" s="4" t="s">
        <v>20</v>
      </c>
      <c r="D18" s="4" t="s">
        <v>35</v>
      </c>
      <c r="E18" s="4"/>
      <c r="F18" s="4"/>
      <c r="G18" s="4"/>
      <c r="H18" s="4"/>
      <c r="I18" s="4"/>
      <c r="J18" s="8"/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7" customFormat="1" x14ac:dyDescent="0.25">
      <c r="A19" s="4">
        <v>17</v>
      </c>
      <c r="B19" s="4"/>
      <c r="C19" s="4" t="s">
        <v>20</v>
      </c>
      <c r="D19" s="4" t="s">
        <v>36</v>
      </c>
      <c r="E19" s="4"/>
      <c r="F19" s="4"/>
      <c r="G19" s="4"/>
      <c r="H19" s="4"/>
      <c r="I19" s="4"/>
      <c r="J19" s="8"/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7" customFormat="1" x14ac:dyDescent="0.25">
      <c r="A20" s="4">
        <v>18</v>
      </c>
      <c r="B20" s="4"/>
      <c r="C20" s="4" t="s">
        <v>20</v>
      </c>
      <c r="D20" s="4" t="s">
        <v>37</v>
      </c>
      <c r="E20" s="4"/>
      <c r="F20" s="4"/>
      <c r="G20" s="4"/>
      <c r="H20" s="4"/>
      <c r="I20" s="4"/>
      <c r="J20" s="8"/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7" customFormat="1" x14ac:dyDescent="0.25">
      <c r="A21" s="4">
        <v>19</v>
      </c>
      <c r="B21" s="4"/>
      <c r="C21" s="4" t="s">
        <v>20</v>
      </c>
      <c r="D21" s="4" t="s">
        <v>38</v>
      </c>
      <c r="E21" s="4"/>
      <c r="F21" s="4"/>
      <c r="G21" s="4"/>
      <c r="H21" s="4"/>
      <c r="I21" s="4"/>
      <c r="J21" s="8"/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x14ac:dyDescent="0.25">
      <c r="I22" t="s">
        <v>18</v>
      </c>
      <c r="J22" s="3"/>
      <c r="K22" s="3"/>
      <c r="L22" s="3"/>
      <c r="M22" s="3">
        <f>SUM(M4:M21)</f>
        <v>0</v>
      </c>
      <c r="N22" s="3"/>
      <c r="O22" s="3">
        <f>SUM(O4:O21)</f>
        <v>0</v>
      </c>
      <c r="P22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topLeftCell="C1" workbookViewId="0">
      <selection activeCell="F25" sqref="F25"/>
    </sheetView>
  </sheetViews>
  <sheetFormatPr defaultRowHeight="15" x14ac:dyDescent="0.25"/>
  <cols>
    <col min="1" max="1" width="4.5703125" bestFit="1" customWidth="1"/>
    <col min="2" max="2" width="15.7109375" customWidth="1"/>
    <col min="3" max="3" width="18.7109375" bestFit="1" customWidth="1"/>
    <col min="4" max="4" width="49.5703125" customWidth="1"/>
    <col min="5" max="5" width="17.28515625" customWidth="1"/>
    <col min="6" max="6" width="23.85546875" customWidth="1"/>
    <col min="7" max="7" width="14" customWidth="1"/>
    <col min="8" max="8" width="19" customWidth="1"/>
    <col min="9" max="9" width="14.7109375" customWidth="1"/>
    <col min="10" max="10" width="12.140625" customWidth="1"/>
    <col min="11" max="11" width="14.5703125" customWidth="1"/>
    <col min="12" max="13" width="16.85546875" customWidth="1"/>
    <col min="14" max="14" width="7" bestFit="1" customWidth="1"/>
    <col min="15" max="15" width="15.85546875" customWidth="1"/>
  </cols>
  <sheetData>
    <row r="1" spans="1:16" ht="18.75" x14ac:dyDescent="0.3">
      <c r="F1" s="1" t="s">
        <v>39</v>
      </c>
    </row>
    <row r="2" spans="1:16" s="14" customFormat="1" ht="4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6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7" customFormat="1" x14ac:dyDescent="0.25">
      <c r="A4" s="4">
        <v>20</v>
      </c>
      <c r="B4" s="4"/>
      <c r="C4" s="4" t="s">
        <v>20</v>
      </c>
      <c r="D4" s="4" t="s">
        <v>40</v>
      </c>
      <c r="E4" s="4"/>
      <c r="F4" s="4"/>
      <c r="G4" s="4"/>
      <c r="H4" s="4"/>
      <c r="I4" s="4"/>
      <c r="J4" s="8"/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7" customFormat="1" x14ac:dyDescent="0.25">
      <c r="A5" s="4">
        <v>21</v>
      </c>
      <c r="B5" s="4"/>
      <c r="C5" s="4" t="s">
        <v>20</v>
      </c>
      <c r="D5" s="4" t="s">
        <v>41</v>
      </c>
      <c r="E5" s="4"/>
      <c r="F5" s="4"/>
      <c r="G5" s="4"/>
      <c r="H5" s="4"/>
      <c r="I5" s="4"/>
      <c r="J5" s="8"/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7" customFormat="1" x14ac:dyDescent="0.25">
      <c r="A6" s="4">
        <v>22</v>
      </c>
      <c r="B6" s="4"/>
      <c r="C6" s="4" t="s">
        <v>20</v>
      </c>
      <c r="D6" s="4" t="s">
        <v>42</v>
      </c>
      <c r="E6" s="4"/>
      <c r="F6" s="4"/>
      <c r="G6" s="4"/>
      <c r="H6" s="4"/>
      <c r="I6" s="4"/>
      <c r="J6" s="8"/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7" customFormat="1" x14ac:dyDescent="0.25">
      <c r="A7" s="4">
        <v>23</v>
      </c>
      <c r="B7" s="4"/>
      <c r="C7" s="4" t="s">
        <v>20</v>
      </c>
      <c r="D7" s="4" t="s">
        <v>43</v>
      </c>
      <c r="E7" s="4"/>
      <c r="F7" s="4"/>
      <c r="G7" s="4"/>
      <c r="H7" s="4"/>
      <c r="I7" s="4"/>
      <c r="J7" s="8"/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7" customFormat="1" x14ac:dyDescent="0.25">
      <c r="A8" s="4">
        <v>24</v>
      </c>
      <c r="B8" s="4"/>
      <c r="C8" s="4" t="s">
        <v>20</v>
      </c>
      <c r="D8" s="4" t="s">
        <v>44</v>
      </c>
      <c r="E8" s="4"/>
      <c r="F8" s="4"/>
      <c r="G8" s="4"/>
      <c r="H8" s="4"/>
      <c r="I8" s="4"/>
      <c r="J8" s="8"/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7" customFormat="1" x14ac:dyDescent="0.25">
      <c r="A9" s="4">
        <v>25</v>
      </c>
      <c r="B9" s="4"/>
      <c r="C9" s="4" t="s">
        <v>20</v>
      </c>
      <c r="D9" s="4" t="s">
        <v>45</v>
      </c>
      <c r="E9" s="4"/>
      <c r="F9" s="4"/>
      <c r="G9" s="4"/>
      <c r="H9" s="4"/>
      <c r="I9" s="4"/>
      <c r="J9" s="8"/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7" customFormat="1" x14ac:dyDescent="0.25">
      <c r="A10" s="4">
        <v>26</v>
      </c>
      <c r="B10" s="4"/>
      <c r="C10" s="4" t="s">
        <v>20</v>
      </c>
      <c r="D10" s="4" t="s">
        <v>46</v>
      </c>
      <c r="E10" s="4"/>
      <c r="F10" s="4"/>
      <c r="G10" s="4"/>
      <c r="H10" s="4"/>
      <c r="I10" s="4"/>
      <c r="J10" s="8"/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7" customFormat="1" x14ac:dyDescent="0.25">
      <c r="A11" s="4">
        <v>27</v>
      </c>
      <c r="B11" s="4"/>
      <c r="C11" s="4" t="s">
        <v>20</v>
      </c>
      <c r="D11" s="4" t="s">
        <v>47</v>
      </c>
      <c r="E11" s="4"/>
      <c r="F11" s="4"/>
      <c r="G11" s="4"/>
      <c r="H11" s="4"/>
      <c r="I11" s="4"/>
      <c r="J11" s="8"/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7" customFormat="1" x14ac:dyDescent="0.25">
      <c r="A12" s="4">
        <v>28</v>
      </c>
      <c r="B12" s="4"/>
      <c r="C12" s="4" t="s">
        <v>20</v>
      </c>
      <c r="D12" s="4" t="s">
        <v>48</v>
      </c>
      <c r="E12" s="4"/>
      <c r="F12" s="4"/>
      <c r="G12" s="4"/>
      <c r="H12" s="4"/>
      <c r="I12" s="4"/>
      <c r="J12" s="8"/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7" customFormat="1" x14ac:dyDescent="0.25">
      <c r="A13" s="4">
        <v>29</v>
      </c>
      <c r="B13" s="4"/>
      <c r="C13" s="4" t="s">
        <v>20</v>
      </c>
      <c r="D13" s="4" t="s">
        <v>49</v>
      </c>
      <c r="E13" s="4"/>
      <c r="F13" s="4"/>
      <c r="G13" s="4"/>
      <c r="H13" s="4"/>
      <c r="I13" s="4"/>
      <c r="J13" s="8"/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x14ac:dyDescent="0.25">
      <c r="I14" t="s">
        <v>18</v>
      </c>
      <c r="J14" s="3"/>
      <c r="K14" s="3"/>
      <c r="L14" s="3"/>
      <c r="M14" s="3">
        <f>SUM(M4:M13)</f>
        <v>0</v>
      </c>
      <c r="N14" s="3"/>
      <c r="O14" s="3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F19" sqref="F19"/>
    </sheetView>
  </sheetViews>
  <sheetFormatPr defaultRowHeight="15" x14ac:dyDescent="0.25"/>
  <cols>
    <col min="1" max="1" width="4.5703125" bestFit="1" customWidth="1"/>
    <col min="2" max="2" width="16.42578125" customWidth="1"/>
    <col min="3" max="3" width="14.7109375" customWidth="1"/>
    <col min="4" max="4" width="43.28515625" customWidth="1"/>
    <col min="5" max="5" width="21.85546875" customWidth="1"/>
    <col min="6" max="6" width="25.28515625" customWidth="1"/>
    <col min="7" max="7" width="15" customWidth="1"/>
    <col min="8" max="8" width="15.85546875" customWidth="1"/>
    <col min="9" max="9" width="12.7109375" customWidth="1"/>
    <col min="10" max="10" width="12.140625" customWidth="1"/>
    <col min="11" max="11" width="14.140625" customWidth="1"/>
    <col min="12" max="12" width="16.85546875" customWidth="1"/>
    <col min="13" max="13" width="15.42578125" customWidth="1"/>
    <col min="14" max="14" width="7" bestFit="1" customWidth="1"/>
    <col min="15" max="15" width="15.28515625" customWidth="1"/>
  </cols>
  <sheetData>
    <row r="1" spans="1:16" ht="18.75" x14ac:dyDescent="0.3">
      <c r="F1" s="1" t="s">
        <v>50</v>
      </c>
    </row>
    <row r="2" spans="1:16" s="14" customFormat="1" ht="4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6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7" customFormat="1" x14ac:dyDescent="0.25">
      <c r="A4" s="4">
        <v>30</v>
      </c>
      <c r="B4" s="4"/>
      <c r="C4" s="4" t="s">
        <v>20</v>
      </c>
      <c r="D4" s="4" t="s">
        <v>51</v>
      </c>
      <c r="E4" s="4"/>
      <c r="F4" s="4"/>
      <c r="G4" s="4"/>
      <c r="H4" s="4"/>
      <c r="I4" s="4"/>
      <c r="J4" s="8"/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7" customFormat="1" ht="30" x14ac:dyDescent="0.25">
      <c r="A5" s="4">
        <v>31</v>
      </c>
      <c r="B5" s="4"/>
      <c r="C5" s="4" t="s">
        <v>20</v>
      </c>
      <c r="D5" s="4" t="s">
        <v>52</v>
      </c>
      <c r="E5" s="4"/>
      <c r="F5" s="4"/>
      <c r="G5" s="4"/>
      <c r="H5" s="4"/>
      <c r="I5" s="4"/>
      <c r="J5" s="8"/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7" customFormat="1" ht="30" x14ac:dyDescent="0.25">
      <c r="A6" s="4">
        <v>32</v>
      </c>
      <c r="B6" s="4"/>
      <c r="C6" s="4" t="s">
        <v>20</v>
      </c>
      <c r="D6" s="4" t="s">
        <v>53</v>
      </c>
      <c r="E6" s="4"/>
      <c r="F6" s="4"/>
      <c r="G6" s="4"/>
      <c r="H6" s="4"/>
      <c r="I6" s="4"/>
      <c r="J6" s="8"/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7" customFormat="1" x14ac:dyDescent="0.25">
      <c r="A7" s="4">
        <v>33</v>
      </c>
      <c r="B7" s="4"/>
      <c r="C7" s="4" t="s">
        <v>20</v>
      </c>
      <c r="D7" s="4" t="s">
        <v>54</v>
      </c>
      <c r="E7" s="4"/>
      <c r="F7" s="4"/>
      <c r="G7" s="4"/>
      <c r="H7" s="4"/>
      <c r="I7" s="4"/>
      <c r="J7" s="8"/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7" customFormat="1" x14ac:dyDescent="0.25">
      <c r="A8" s="4">
        <v>34</v>
      </c>
      <c r="B8" s="4"/>
      <c r="C8" s="4" t="s">
        <v>20</v>
      </c>
      <c r="D8" s="4" t="s">
        <v>54</v>
      </c>
      <c r="E8" s="4"/>
      <c r="F8" s="4"/>
      <c r="G8" s="4"/>
      <c r="H8" s="4"/>
      <c r="I8" s="4"/>
      <c r="J8" s="8"/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7" customFormat="1" x14ac:dyDescent="0.25">
      <c r="A9" s="4">
        <v>35</v>
      </c>
      <c r="B9" s="4"/>
      <c r="C9" s="4" t="s">
        <v>20</v>
      </c>
      <c r="D9" s="4" t="s">
        <v>54</v>
      </c>
      <c r="E9" s="4"/>
      <c r="F9" s="4"/>
      <c r="G9" s="4"/>
      <c r="H9" s="4"/>
      <c r="I9" s="4"/>
      <c r="J9" s="8"/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7" customFormat="1" x14ac:dyDescent="0.25">
      <c r="A10" s="4">
        <v>36</v>
      </c>
      <c r="B10" s="4"/>
      <c r="C10" s="4" t="s">
        <v>20</v>
      </c>
      <c r="D10" s="4" t="s">
        <v>54</v>
      </c>
      <c r="E10" s="4"/>
      <c r="F10" s="4"/>
      <c r="G10" s="4"/>
      <c r="H10" s="4"/>
      <c r="I10" s="4"/>
      <c r="J10" s="8"/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18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workbookViewId="0">
      <selection activeCell="G31" sqref="G31"/>
    </sheetView>
  </sheetViews>
  <sheetFormatPr defaultRowHeight="15" x14ac:dyDescent="0.25"/>
  <cols>
    <col min="1" max="1" width="4.5703125" bestFit="1" customWidth="1"/>
    <col min="2" max="2" width="11.5703125" customWidth="1"/>
    <col min="3" max="3" width="16.42578125" customWidth="1"/>
    <col min="4" max="4" width="24.42578125" customWidth="1"/>
    <col min="5" max="5" width="17.42578125" customWidth="1"/>
    <col min="6" max="6" width="23.140625" customWidth="1"/>
    <col min="7" max="7" width="16.140625" customWidth="1"/>
    <col min="8" max="8" width="17.7109375" customWidth="1"/>
    <col min="9" max="9" width="15.85546875" customWidth="1"/>
    <col min="10" max="10" width="18.7109375" customWidth="1"/>
    <col min="11" max="11" width="15" customWidth="1"/>
    <col min="12" max="12" width="19.42578125" customWidth="1"/>
    <col min="13" max="13" width="19.5703125" customWidth="1"/>
    <col min="14" max="14" width="7" bestFit="1" customWidth="1"/>
    <col min="15" max="15" width="17.85546875" customWidth="1"/>
  </cols>
  <sheetData>
    <row r="1" spans="1:15" ht="18.75" x14ac:dyDescent="0.3">
      <c r="F1" s="1" t="s">
        <v>55</v>
      </c>
    </row>
    <row r="2" spans="1:15" s="7" customFormat="1" ht="4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pans="1:15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7" customFormat="1" x14ac:dyDescent="0.25">
      <c r="A4" s="4">
        <v>37</v>
      </c>
      <c r="B4" s="4"/>
      <c r="C4" s="4" t="s">
        <v>20</v>
      </c>
      <c r="D4" s="4" t="s">
        <v>56</v>
      </c>
      <c r="E4" s="4"/>
      <c r="F4" s="4"/>
      <c r="G4" s="4"/>
      <c r="H4" s="4"/>
      <c r="I4" s="4"/>
      <c r="J4" s="8"/>
      <c r="K4" s="8"/>
      <c r="L4" s="8">
        <f t="shared" ref="L4:L24" si="0">K4*((100+N4)/100)</f>
        <v>0</v>
      </c>
      <c r="M4" s="8">
        <f t="shared" ref="M4:M24" si="1">J4*K4</f>
        <v>0</v>
      </c>
      <c r="N4" s="8"/>
      <c r="O4" s="8">
        <f t="shared" ref="O4:O24" si="2">J4*L4</f>
        <v>0</v>
      </c>
    </row>
    <row r="5" spans="1:15" s="7" customFormat="1" x14ac:dyDescent="0.25">
      <c r="A5" s="4">
        <v>38</v>
      </c>
      <c r="B5" s="4"/>
      <c r="C5" s="4" t="s">
        <v>20</v>
      </c>
      <c r="D5" s="4" t="s">
        <v>57</v>
      </c>
      <c r="E5" s="4"/>
      <c r="F5" s="4"/>
      <c r="G5" s="4"/>
      <c r="H5" s="4"/>
      <c r="I5" s="4"/>
      <c r="J5" s="8"/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7" customFormat="1" x14ac:dyDescent="0.25">
      <c r="A6" s="4">
        <v>39</v>
      </c>
      <c r="B6" s="4"/>
      <c r="C6" s="4" t="s">
        <v>20</v>
      </c>
      <c r="D6" s="4" t="s">
        <v>58</v>
      </c>
      <c r="E6" s="4"/>
      <c r="F6" s="4"/>
      <c r="G6" s="4"/>
      <c r="H6" s="4"/>
      <c r="I6" s="4"/>
      <c r="J6" s="8"/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7" customFormat="1" x14ac:dyDescent="0.25">
      <c r="A7" s="4">
        <v>40</v>
      </c>
      <c r="B7" s="4"/>
      <c r="C7" s="4" t="s">
        <v>20</v>
      </c>
      <c r="D7" s="4" t="s">
        <v>59</v>
      </c>
      <c r="E7" s="4"/>
      <c r="F7" s="4"/>
      <c r="G7" s="4"/>
      <c r="H7" s="4"/>
      <c r="I7" s="4"/>
      <c r="J7" s="8"/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7" customFormat="1" x14ac:dyDescent="0.25">
      <c r="A8" s="4">
        <v>41</v>
      </c>
      <c r="B8" s="4"/>
      <c r="C8" s="4" t="s">
        <v>20</v>
      </c>
      <c r="D8" s="4" t="s">
        <v>60</v>
      </c>
      <c r="E8" s="4"/>
      <c r="F8" s="4"/>
      <c r="G8" s="4"/>
      <c r="H8" s="4"/>
      <c r="I8" s="4"/>
      <c r="J8" s="8"/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7" customFormat="1" x14ac:dyDescent="0.25">
      <c r="A9" s="4">
        <v>42</v>
      </c>
      <c r="B9" s="4"/>
      <c r="C9" s="4" t="s">
        <v>20</v>
      </c>
      <c r="D9" s="4" t="s">
        <v>61</v>
      </c>
      <c r="E9" s="4"/>
      <c r="F9" s="4"/>
      <c r="G9" s="4"/>
      <c r="H9" s="4"/>
      <c r="I9" s="4"/>
      <c r="J9" s="8"/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7" customFormat="1" x14ac:dyDescent="0.25">
      <c r="A10" s="4">
        <v>43</v>
      </c>
      <c r="B10" s="4"/>
      <c r="C10" s="4" t="s">
        <v>20</v>
      </c>
      <c r="D10" s="4" t="s">
        <v>62</v>
      </c>
      <c r="E10" s="4"/>
      <c r="F10" s="4"/>
      <c r="G10" s="4"/>
      <c r="H10" s="4"/>
      <c r="I10" s="4"/>
      <c r="J10" s="8"/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7" customFormat="1" x14ac:dyDescent="0.25">
      <c r="A11" s="4">
        <v>44</v>
      </c>
      <c r="B11" s="4"/>
      <c r="C11" s="4" t="s">
        <v>20</v>
      </c>
      <c r="D11" s="4" t="s">
        <v>63</v>
      </c>
      <c r="E11" s="4"/>
      <c r="F11" s="4"/>
      <c r="G11" s="4"/>
      <c r="H11" s="4"/>
      <c r="I11" s="4"/>
      <c r="J11" s="8"/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7" customFormat="1" x14ac:dyDescent="0.25">
      <c r="A12" s="4">
        <v>45</v>
      </c>
      <c r="B12" s="4"/>
      <c r="C12" s="4" t="s">
        <v>20</v>
      </c>
      <c r="D12" s="4" t="s">
        <v>64</v>
      </c>
      <c r="E12" s="4"/>
      <c r="F12" s="4"/>
      <c r="G12" s="4"/>
      <c r="H12" s="4"/>
      <c r="I12" s="4"/>
      <c r="J12" s="8"/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7" customFormat="1" x14ac:dyDescent="0.25">
      <c r="A13" s="4">
        <v>46</v>
      </c>
      <c r="B13" s="4"/>
      <c r="C13" s="4" t="s">
        <v>20</v>
      </c>
      <c r="D13" s="4" t="s">
        <v>65</v>
      </c>
      <c r="E13" s="4"/>
      <c r="F13" s="4"/>
      <c r="G13" s="4"/>
      <c r="H13" s="4"/>
      <c r="I13" s="4"/>
      <c r="J13" s="8"/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7" customFormat="1" x14ac:dyDescent="0.25">
      <c r="A14" s="4">
        <v>47</v>
      </c>
      <c r="B14" s="4"/>
      <c r="C14" s="4" t="s">
        <v>20</v>
      </c>
      <c r="D14" s="4" t="s">
        <v>66</v>
      </c>
      <c r="E14" s="4"/>
      <c r="F14" s="4"/>
      <c r="G14" s="4"/>
      <c r="H14" s="4"/>
      <c r="I14" s="4"/>
      <c r="J14" s="8"/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7" customFormat="1" x14ac:dyDescent="0.25">
      <c r="A15" s="4">
        <v>48</v>
      </c>
      <c r="B15" s="4"/>
      <c r="C15" s="4" t="s">
        <v>20</v>
      </c>
      <c r="D15" s="4" t="s">
        <v>67</v>
      </c>
      <c r="E15" s="4"/>
      <c r="F15" s="4"/>
      <c r="G15" s="4"/>
      <c r="H15" s="4"/>
      <c r="I15" s="4"/>
      <c r="J15" s="8"/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7" customFormat="1" x14ac:dyDescent="0.25">
      <c r="A16" s="4">
        <v>49</v>
      </c>
      <c r="B16" s="4"/>
      <c r="C16" s="4" t="s">
        <v>20</v>
      </c>
      <c r="D16" s="4" t="s">
        <v>68</v>
      </c>
      <c r="E16" s="4"/>
      <c r="F16" s="4"/>
      <c r="G16" s="4"/>
      <c r="H16" s="4"/>
      <c r="I16" s="4"/>
      <c r="J16" s="8"/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7" customFormat="1" x14ac:dyDescent="0.25">
      <c r="A17" s="4">
        <v>50</v>
      </c>
      <c r="B17" s="4"/>
      <c r="C17" s="4" t="s">
        <v>20</v>
      </c>
      <c r="D17" s="4" t="s">
        <v>69</v>
      </c>
      <c r="E17" s="4"/>
      <c r="F17" s="4"/>
      <c r="G17" s="4"/>
      <c r="H17" s="4"/>
      <c r="I17" s="4"/>
      <c r="J17" s="8"/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7" customFormat="1" x14ac:dyDescent="0.25">
      <c r="A18" s="4">
        <v>51</v>
      </c>
      <c r="B18" s="4"/>
      <c r="C18" s="4" t="s">
        <v>20</v>
      </c>
      <c r="D18" s="4" t="s">
        <v>70</v>
      </c>
      <c r="E18" s="4"/>
      <c r="F18" s="4"/>
      <c r="G18" s="4"/>
      <c r="H18" s="4"/>
      <c r="I18" s="4"/>
      <c r="J18" s="8"/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7" customFormat="1" x14ac:dyDescent="0.25">
      <c r="A19" s="4">
        <v>52</v>
      </c>
      <c r="B19" s="4"/>
      <c r="C19" s="4" t="s">
        <v>20</v>
      </c>
      <c r="D19" s="4" t="s">
        <v>71</v>
      </c>
      <c r="E19" s="4"/>
      <c r="F19" s="4"/>
      <c r="G19" s="4"/>
      <c r="H19" s="4"/>
      <c r="I19" s="4"/>
      <c r="J19" s="8"/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7" customFormat="1" x14ac:dyDescent="0.25">
      <c r="A20" s="4">
        <v>53</v>
      </c>
      <c r="B20" s="4"/>
      <c r="C20" s="4" t="s">
        <v>20</v>
      </c>
      <c r="D20" s="4" t="s">
        <v>72</v>
      </c>
      <c r="E20" s="4"/>
      <c r="F20" s="4"/>
      <c r="G20" s="4"/>
      <c r="H20" s="4"/>
      <c r="I20" s="4"/>
      <c r="J20" s="8"/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7" customFormat="1" x14ac:dyDescent="0.25">
      <c r="A21" s="4">
        <v>54</v>
      </c>
      <c r="B21" s="4"/>
      <c r="C21" s="4" t="s">
        <v>20</v>
      </c>
      <c r="D21" s="4" t="s">
        <v>73</v>
      </c>
      <c r="E21" s="4"/>
      <c r="F21" s="4"/>
      <c r="G21" s="4"/>
      <c r="H21" s="4"/>
      <c r="I21" s="4"/>
      <c r="J21" s="8"/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7" customFormat="1" x14ac:dyDescent="0.25">
      <c r="A22" s="4">
        <v>55</v>
      </c>
      <c r="B22" s="4"/>
      <c r="C22" s="4" t="s">
        <v>20</v>
      </c>
      <c r="D22" s="4" t="s">
        <v>74</v>
      </c>
      <c r="E22" s="4"/>
      <c r="F22" s="4"/>
      <c r="G22" s="4"/>
      <c r="H22" s="4"/>
      <c r="I22" s="4"/>
      <c r="J22" s="8"/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7" customFormat="1" x14ac:dyDescent="0.25">
      <c r="A23" s="4">
        <v>56</v>
      </c>
      <c r="B23" s="4"/>
      <c r="C23" s="4" t="s">
        <v>20</v>
      </c>
      <c r="D23" s="4" t="s">
        <v>75</v>
      </c>
      <c r="E23" s="4"/>
      <c r="F23" s="4"/>
      <c r="G23" s="4"/>
      <c r="H23" s="4"/>
      <c r="I23" s="4"/>
      <c r="J23" s="8"/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s="7" customFormat="1" x14ac:dyDescent="0.25">
      <c r="A24" s="4">
        <v>57</v>
      </c>
      <c r="B24" s="4"/>
      <c r="C24" s="4" t="s">
        <v>20</v>
      </c>
      <c r="D24" s="4" t="s">
        <v>76</v>
      </c>
      <c r="E24" s="4"/>
      <c r="F24" s="4"/>
      <c r="G24" s="4"/>
      <c r="H24" s="4"/>
      <c r="I24" s="4"/>
      <c r="J24" s="8"/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6" x14ac:dyDescent="0.25">
      <c r="I25" t="s">
        <v>18</v>
      </c>
      <c r="J25" s="3"/>
      <c r="K25" s="3"/>
      <c r="L25" s="3"/>
      <c r="M25" s="3">
        <f>SUM(M4:M24)</f>
        <v>0</v>
      </c>
      <c r="N25" s="3"/>
      <c r="O25" s="3">
        <f>SUM(O4:O24)</f>
        <v>0</v>
      </c>
      <c r="P2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77</v>
      </c>
      <c r="D1" s="12"/>
    </row>
    <row r="2" spans="1:4" x14ac:dyDescent="0.25">
      <c r="C2" s="6" t="s">
        <v>78</v>
      </c>
      <c r="D2" s="6" t="s">
        <v>79</v>
      </c>
    </row>
    <row r="3" spans="1:4" x14ac:dyDescent="0.25">
      <c r="A3" t="s">
        <v>80</v>
      </c>
      <c r="B3" t="s">
        <v>81</v>
      </c>
      <c r="C3" t="s">
        <v>82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dzierżawa analizatora</vt:lpstr>
      <vt:lpstr>kalibratory</vt:lpstr>
      <vt:lpstr>materiały eksploatacyjne do an</vt:lpstr>
      <vt:lpstr>materiały kontrolne</vt:lpstr>
      <vt:lpstr>odczynniki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2019-07-18T12:00:44Z</dcterms:created>
  <dcterms:modified xsi:type="dcterms:W3CDTF">2019-09-03T08:02:40Z</dcterms:modified>
  <cp:category/>
</cp:coreProperties>
</file>