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pozaustawowe\102PU19 - wyposażenie ortopedii\dokumentacja\"/>
    </mc:Choice>
  </mc:AlternateContent>
  <xr:revisionPtr revIDLastSave="0" documentId="13_ncr:1_{051C2179-0FB4-4E53-B797-F6B1F698724B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Wyposażenie medyczne" sheetId="1" r:id="rId1"/>
    <sheet name="Wyposażenie pozostałe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" i="2" l="1"/>
  <c r="L10" i="2"/>
  <c r="O10" i="2" s="1"/>
  <c r="M9" i="2"/>
  <c r="L9" i="2"/>
  <c r="O9" i="2" s="1"/>
  <c r="M8" i="2"/>
  <c r="L8" i="2"/>
  <c r="O8" i="2" s="1"/>
  <c r="O7" i="2"/>
  <c r="M7" i="2"/>
  <c r="L7" i="2"/>
  <c r="M6" i="2"/>
  <c r="L6" i="2"/>
  <c r="O6" i="2" s="1"/>
  <c r="M5" i="2"/>
  <c r="L5" i="2"/>
  <c r="O5" i="2" s="1"/>
  <c r="M4" i="2"/>
  <c r="M11" i="2" s="1"/>
  <c r="L4" i="2"/>
  <c r="O4" i="2" s="1"/>
  <c r="M9" i="1"/>
  <c r="L9" i="1"/>
  <c r="O9" i="1" s="1"/>
  <c r="M8" i="1"/>
  <c r="L8" i="1"/>
  <c r="O8" i="1" s="1"/>
  <c r="O7" i="1"/>
  <c r="M7" i="1"/>
  <c r="L7" i="1"/>
  <c r="M6" i="1"/>
  <c r="L6" i="1"/>
  <c r="O6" i="1" s="1"/>
  <c r="M5" i="1"/>
  <c r="L5" i="1"/>
  <c r="O5" i="1" s="1"/>
  <c r="M4" i="1"/>
  <c r="M10" i="1" s="1"/>
  <c r="L4" i="1"/>
  <c r="O4" i="1" s="1"/>
  <c r="O10" i="1" s="1"/>
  <c r="O11" i="2" l="1"/>
</calcChain>
</file>

<file path=xl/sharedStrings.xml><?xml version="1.0" encoding="utf-8"?>
<sst xmlns="http://schemas.openxmlformats.org/spreadsheetml/2006/main" count="79" uniqueCount="40">
  <si>
    <t>Wyposażenie medyczne</t>
  </si>
  <si>
    <t>LP.</t>
  </si>
  <si>
    <t>Indeks produktu</t>
  </si>
  <si>
    <t>Nazwa producenta</t>
  </si>
  <si>
    <t>Wielkość opakowania</t>
  </si>
  <si>
    <t>Ilość zamawiana</t>
  </si>
  <si>
    <t>VAT %</t>
  </si>
  <si>
    <t>312_06_08</t>
  </si>
  <si>
    <t>Ciśnieniomierz</t>
  </si>
  <si>
    <t>szt.</t>
  </si>
  <si>
    <t>Holter</t>
  </si>
  <si>
    <t>Pompa infuzyjna</t>
  </si>
  <si>
    <t>Stacja opisowa</t>
  </si>
  <si>
    <t>Stół zabiegowy</t>
  </si>
  <si>
    <t>wiertarka ortopedyczna</t>
  </si>
  <si>
    <t>Razem</t>
  </si>
  <si>
    <t>Wyposażenie pozostałe</t>
  </si>
  <si>
    <t>312_06_23</t>
  </si>
  <si>
    <t>Przenośnik do przesuwania pacjentów</t>
  </si>
  <si>
    <t>Stolik zabiegowy na kółkach</t>
  </si>
  <si>
    <t>Szafa lekarska 1 - drzwiowa</t>
  </si>
  <si>
    <t>Szafa lekarska 2-drzwiowa</t>
  </si>
  <si>
    <t>Szafka przyłóżkowa dla pacjenta ze stolikiem</t>
  </si>
  <si>
    <t>Taboret obrotowy</t>
  </si>
  <si>
    <t>Wózek dla chorych siedzących</t>
  </si>
  <si>
    <t>Kryteria oceny dla postępowania</t>
  </si>
  <si>
    <t>Nazwa kryterium</t>
  </si>
  <si>
    <t>PPAPPFORPUBLICPROCUREMENT_0001-5d7ba51fe81cb095888274</t>
  </si>
  <si>
    <t>PPAFPPCRITERION-5d7f20ab228c2333599948</t>
  </si>
  <si>
    <t>termin realizacji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</si>
  <si>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</si>
  <si>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</si>
  <si>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</si>
  <si>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</si>
  <si>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</si>
  <si>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</si>
  <si>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</si>
  <si>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</si>
  <si>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</si>
  <si>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Wartość kryterium (ilość dni) od daty zawarcia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</si>
</sst>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4" fillId="0" borderId="0" xfId="0" applyFont="1"/>
    <xf numFmtId="0" fontId="0" fillId="3" borderId="0" xfId="0" applyFill="1"/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workbookViewId="0">
      <selection activeCell="E25" sqref="E25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9" customFormat="1" ht="43.2" x14ac:dyDescent="0.3">
      <c r="A2" s="8" t="s">
        <v>1</v>
      </c>
      <c r="B2" s="8" t="s">
        <v>30</v>
      </c>
      <c r="C2" s="8" t="s">
        <v>2</v>
      </c>
      <c r="D2" s="8" t="s">
        <v>31</v>
      </c>
      <c r="E2" s="8" t="s">
        <v>32</v>
      </c>
      <c r="F2" s="8" t="s">
        <v>33</v>
      </c>
      <c r="G2" s="8" t="s">
        <v>3</v>
      </c>
      <c r="H2" s="8" t="s">
        <v>34</v>
      </c>
      <c r="I2" s="8" t="s">
        <v>4</v>
      </c>
      <c r="J2" s="8" t="s">
        <v>5</v>
      </c>
      <c r="K2" s="8" t="s">
        <v>35</v>
      </c>
      <c r="L2" s="8" t="s">
        <v>36</v>
      </c>
      <c r="M2" s="8" t="s">
        <v>37</v>
      </c>
      <c r="N2" s="8" t="s">
        <v>6</v>
      </c>
      <c r="O2" s="8" t="s">
        <v>38</v>
      </c>
    </row>
    <row r="3" spans="1:16" s="9" customFormat="1" x14ac:dyDescent="0.3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2">
        <v>15</v>
      </c>
    </row>
    <row r="4" spans="1:16" s="9" customFormat="1" x14ac:dyDescent="0.3">
      <c r="A4" s="3">
        <v>1</v>
      </c>
      <c r="B4" s="3"/>
      <c r="C4" s="3" t="s">
        <v>7</v>
      </c>
      <c r="D4" s="3" t="s">
        <v>8</v>
      </c>
      <c r="E4" s="3"/>
      <c r="F4" s="3"/>
      <c r="G4" s="3"/>
      <c r="H4" s="3" t="s">
        <v>9</v>
      </c>
      <c r="I4" s="3"/>
      <c r="J4" s="13">
        <v>4</v>
      </c>
      <c r="K4" s="13"/>
      <c r="L4" s="13">
        <f t="shared" ref="L4:L9" si="0">K4*((100+N4)/100)</f>
        <v>0</v>
      </c>
      <c r="M4" s="13">
        <f t="shared" ref="M4:M9" si="1">J4*K4</f>
        <v>0</v>
      </c>
      <c r="N4" s="13"/>
      <c r="O4" s="13">
        <f t="shared" ref="O4:O9" si="2">J4*L4</f>
        <v>0</v>
      </c>
    </row>
    <row r="5" spans="1:16" s="9" customFormat="1" x14ac:dyDescent="0.3">
      <c r="A5" s="3">
        <v>2</v>
      </c>
      <c r="B5" s="3"/>
      <c r="C5" s="3" t="s">
        <v>7</v>
      </c>
      <c r="D5" s="3" t="s">
        <v>10</v>
      </c>
      <c r="E5" s="3"/>
      <c r="F5" s="3"/>
      <c r="G5" s="3"/>
      <c r="H5" s="3" t="s">
        <v>9</v>
      </c>
      <c r="I5" s="3"/>
      <c r="J5" s="13">
        <v>1</v>
      </c>
      <c r="K5" s="13"/>
      <c r="L5" s="13">
        <f t="shared" si="0"/>
        <v>0</v>
      </c>
      <c r="M5" s="13">
        <f t="shared" si="1"/>
        <v>0</v>
      </c>
      <c r="N5" s="13"/>
      <c r="O5" s="13">
        <f t="shared" si="2"/>
        <v>0</v>
      </c>
    </row>
    <row r="6" spans="1:16" s="9" customFormat="1" x14ac:dyDescent="0.3">
      <c r="A6" s="3">
        <v>3</v>
      </c>
      <c r="B6" s="3"/>
      <c r="C6" s="3" t="s">
        <v>7</v>
      </c>
      <c r="D6" s="3" t="s">
        <v>11</v>
      </c>
      <c r="E6" s="3"/>
      <c r="F6" s="3"/>
      <c r="G6" s="3"/>
      <c r="H6" s="3" t="s">
        <v>9</v>
      </c>
      <c r="I6" s="3"/>
      <c r="J6" s="13">
        <v>2</v>
      </c>
      <c r="K6" s="13"/>
      <c r="L6" s="13">
        <f t="shared" si="0"/>
        <v>0</v>
      </c>
      <c r="M6" s="13">
        <f t="shared" si="1"/>
        <v>0</v>
      </c>
      <c r="N6" s="13"/>
      <c r="O6" s="13">
        <f t="shared" si="2"/>
        <v>0</v>
      </c>
    </row>
    <row r="7" spans="1:16" s="9" customFormat="1" x14ac:dyDescent="0.3">
      <c r="A7" s="3">
        <v>4</v>
      </c>
      <c r="B7" s="3"/>
      <c r="C7" s="3" t="s">
        <v>7</v>
      </c>
      <c r="D7" s="3" t="s">
        <v>12</v>
      </c>
      <c r="E7" s="3"/>
      <c r="F7" s="3"/>
      <c r="G7" s="3"/>
      <c r="H7" s="3" t="s">
        <v>9</v>
      </c>
      <c r="I7" s="3"/>
      <c r="J7" s="13">
        <v>1</v>
      </c>
      <c r="K7" s="13"/>
      <c r="L7" s="13">
        <f t="shared" si="0"/>
        <v>0</v>
      </c>
      <c r="M7" s="13">
        <f t="shared" si="1"/>
        <v>0</v>
      </c>
      <c r="N7" s="13"/>
      <c r="O7" s="13">
        <f t="shared" si="2"/>
        <v>0</v>
      </c>
    </row>
    <row r="8" spans="1:16" s="9" customFormat="1" x14ac:dyDescent="0.3">
      <c r="A8" s="3">
        <v>5</v>
      </c>
      <c r="B8" s="3"/>
      <c r="C8" s="3" t="s">
        <v>7</v>
      </c>
      <c r="D8" s="3" t="s">
        <v>13</v>
      </c>
      <c r="E8" s="3"/>
      <c r="F8" s="3"/>
      <c r="G8" s="3"/>
      <c r="H8" s="3" t="s">
        <v>9</v>
      </c>
      <c r="I8" s="3"/>
      <c r="J8" s="13">
        <v>3</v>
      </c>
      <c r="K8" s="13"/>
      <c r="L8" s="13">
        <f t="shared" si="0"/>
        <v>0</v>
      </c>
      <c r="M8" s="13">
        <f t="shared" si="1"/>
        <v>0</v>
      </c>
      <c r="N8" s="13"/>
      <c r="O8" s="13">
        <f t="shared" si="2"/>
        <v>0</v>
      </c>
    </row>
    <row r="9" spans="1:16" s="9" customFormat="1" x14ac:dyDescent="0.3">
      <c r="A9" s="3">
        <v>6</v>
      </c>
      <c r="B9" s="3"/>
      <c r="C9" s="3" t="s">
        <v>7</v>
      </c>
      <c r="D9" s="3" t="s">
        <v>14</v>
      </c>
      <c r="E9" s="3"/>
      <c r="F9" s="3"/>
      <c r="G9" s="3"/>
      <c r="H9" s="3" t="s">
        <v>9</v>
      </c>
      <c r="I9" s="3"/>
      <c r="J9" s="13">
        <v>1</v>
      </c>
      <c r="K9" s="13"/>
      <c r="L9" s="13">
        <f t="shared" si="0"/>
        <v>0</v>
      </c>
      <c r="M9" s="13">
        <f t="shared" si="1"/>
        <v>0</v>
      </c>
      <c r="N9" s="13"/>
      <c r="O9" s="13">
        <f t="shared" si="2"/>
        <v>0</v>
      </c>
    </row>
    <row r="10" spans="1:16" x14ac:dyDescent="0.3">
      <c r="I10" t="s">
        <v>15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tabSelected="1" workbookViewId="0">
      <selection activeCell="A2" sqref="A2:XFD10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16</v>
      </c>
    </row>
    <row r="2" spans="1:16" s="9" customFormat="1" ht="43.2" x14ac:dyDescent="0.3">
      <c r="A2" s="8" t="s">
        <v>1</v>
      </c>
      <c r="B2" s="8" t="s">
        <v>30</v>
      </c>
      <c r="C2" s="8" t="s">
        <v>2</v>
      </c>
      <c r="D2" s="8" t="s">
        <v>31</v>
      </c>
      <c r="E2" s="8" t="s">
        <v>32</v>
      </c>
      <c r="F2" s="8" t="s">
        <v>33</v>
      </c>
      <c r="G2" s="8" t="s">
        <v>3</v>
      </c>
      <c r="H2" s="8" t="s">
        <v>34</v>
      </c>
      <c r="I2" s="8" t="s">
        <v>4</v>
      </c>
      <c r="J2" s="8" t="s">
        <v>5</v>
      </c>
      <c r="K2" s="8" t="s">
        <v>35</v>
      </c>
      <c r="L2" s="8" t="s">
        <v>36</v>
      </c>
      <c r="M2" s="8" t="s">
        <v>37</v>
      </c>
      <c r="N2" s="8" t="s">
        <v>6</v>
      </c>
      <c r="O2" s="8" t="s">
        <v>38</v>
      </c>
    </row>
    <row r="3" spans="1:16" s="9" customFormat="1" x14ac:dyDescent="0.3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2">
        <v>15</v>
      </c>
    </row>
    <row r="4" spans="1:16" s="9" customFormat="1" ht="28.8" x14ac:dyDescent="0.3">
      <c r="A4" s="3">
        <v>7</v>
      </c>
      <c r="B4" s="3"/>
      <c r="C4" s="3" t="s">
        <v>17</v>
      </c>
      <c r="D4" s="3" t="s">
        <v>18</v>
      </c>
      <c r="E4" s="3"/>
      <c r="F4" s="3"/>
      <c r="G4" s="3"/>
      <c r="H4" s="3" t="s">
        <v>9</v>
      </c>
      <c r="I4" s="3"/>
      <c r="J4" s="13">
        <v>1</v>
      </c>
      <c r="K4" s="13"/>
      <c r="L4" s="13">
        <f t="shared" ref="L4:L10" si="0">K4*((100+N4)/100)</f>
        <v>0</v>
      </c>
      <c r="M4" s="13">
        <f t="shared" ref="M4:M10" si="1">J4*K4</f>
        <v>0</v>
      </c>
      <c r="N4" s="13"/>
      <c r="O4" s="13">
        <f t="shared" ref="O4:O10" si="2">J4*L4</f>
        <v>0</v>
      </c>
    </row>
    <row r="5" spans="1:16" s="9" customFormat="1" x14ac:dyDescent="0.3">
      <c r="A5" s="3">
        <v>8</v>
      </c>
      <c r="B5" s="3"/>
      <c r="C5" s="3" t="s">
        <v>17</v>
      </c>
      <c r="D5" s="3" t="s">
        <v>19</v>
      </c>
      <c r="E5" s="3"/>
      <c r="F5" s="3"/>
      <c r="G5" s="3"/>
      <c r="H5" s="3" t="s">
        <v>9</v>
      </c>
      <c r="I5" s="3"/>
      <c r="J5" s="13">
        <v>4</v>
      </c>
      <c r="K5" s="13"/>
      <c r="L5" s="13">
        <f t="shared" si="0"/>
        <v>0</v>
      </c>
      <c r="M5" s="13">
        <f t="shared" si="1"/>
        <v>0</v>
      </c>
      <c r="N5" s="13"/>
      <c r="O5" s="13">
        <f t="shared" si="2"/>
        <v>0</v>
      </c>
    </row>
    <row r="6" spans="1:16" s="9" customFormat="1" x14ac:dyDescent="0.3">
      <c r="A6" s="3">
        <v>9</v>
      </c>
      <c r="B6" s="3"/>
      <c r="C6" s="3" t="s">
        <v>17</v>
      </c>
      <c r="D6" s="3" t="s">
        <v>20</v>
      </c>
      <c r="E6" s="3"/>
      <c r="F6" s="3"/>
      <c r="G6" s="3"/>
      <c r="H6" s="3" t="s">
        <v>9</v>
      </c>
      <c r="I6" s="3"/>
      <c r="J6" s="13">
        <v>3</v>
      </c>
      <c r="K6" s="13"/>
      <c r="L6" s="13">
        <f t="shared" si="0"/>
        <v>0</v>
      </c>
      <c r="M6" s="13">
        <f t="shared" si="1"/>
        <v>0</v>
      </c>
      <c r="N6" s="13"/>
      <c r="O6" s="13">
        <f t="shared" si="2"/>
        <v>0</v>
      </c>
    </row>
    <row r="7" spans="1:16" s="9" customFormat="1" x14ac:dyDescent="0.3">
      <c r="A7" s="3">
        <v>10</v>
      </c>
      <c r="B7" s="3"/>
      <c r="C7" s="3" t="s">
        <v>17</v>
      </c>
      <c r="D7" s="3" t="s">
        <v>21</v>
      </c>
      <c r="E7" s="3"/>
      <c r="F7" s="3"/>
      <c r="G7" s="3"/>
      <c r="H7" s="3" t="s">
        <v>9</v>
      </c>
      <c r="I7" s="3"/>
      <c r="J7" s="13">
        <v>4</v>
      </c>
      <c r="K7" s="13"/>
      <c r="L7" s="13">
        <f t="shared" si="0"/>
        <v>0</v>
      </c>
      <c r="M7" s="13">
        <f t="shared" si="1"/>
        <v>0</v>
      </c>
      <c r="N7" s="13"/>
      <c r="O7" s="13">
        <f t="shared" si="2"/>
        <v>0</v>
      </c>
    </row>
    <row r="8" spans="1:16" s="9" customFormat="1" ht="28.8" x14ac:dyDescent="0.3">
      <c r="A8" s="3">
        <v>11</v>
      </c>
      <c r="B8" s="3"/>
      <c r="C8" s="3" t="s">
        <v>17</v>
      </c>
      <c r="D8" s="3" t="s">
        <v>22</v>
      </c>
      <c r="E8" s="3"/>
      <c r="F8" s="3"/>
      <c r="G8" s="3"/>
      <c r="H8" s="3" t="s">
        <v>9</v>
      </c>
      <c r="I8" s="3"/>
      <c r="J8" s="13">
        <v>25</v>
      </c>
      <c r="K8" s="13"/>
      <c r="L8" s="13">
        <f t="shared" si="0"/>
        <v>0</v>
      </c>
      <c r="M8" s="13">
        <f t="shared" si="1"/>
        <v>0</v>
      </c>
      <c r="N8" s="13"/>
      <c r="O8" s="13">
        <f t="shared" si="2"/>
        <v>0</v>
      </c>
    </row>
    <row r="9" spans="1:16" s="9" customFormat="1" x14ac:dyDescent="0.3">
      <c r="A9" s="3">
        <v>12</v>
      </c>
      <c r="B9" s="3"/>
      <c r="C9" s="3" t="s">
        <v>17</v>
      </c>
      <c r="D9" s="3" t="s">
        <v>23</v>
      </c>
      <c r="E9" s="3"/>
      <c r="F9" s="3"/>
      <c r="G9" s="3"/>
      <c r="H9" s="3" t="s">
        <v>9</v>
      </c>
      <c r="I9" s="3"/>
      <c r="J9" s="13">
        <v>6</v>
      </c>
      <c r="K9" s="13"/>
      <c r="L9" s="13">
        <f t="shared" si="0"/>
        <v>0</v>
      </c>
      <c r="M9" s="13">
        <f t="shared" si="1"/>
        <v>0</v>
      </c>
      <c r="N9" s="13"/>
      <c r="O9" s="13">
        <f t="shared" si="2"/>
        <v>0</v>
      </c>
    </row>
    <row r="10" spans="1:16" s="9" customFormat="1" ht="28.8" x14ac:dyDescent="0.3">
      <c r="A10" s="3">
        <v>13</v>
      </c>
      <c r="B10" s="3"/>
      <c r="C10" s="3" t="s">
        <v>17</v>
      </c>
      <c r="D10" s="3" t="s">
        <v>24</v>
      </c>
      <c r="E10" s="3"/>
      <c r="F10" s="3"/>
      <c r="G10" s="3"/>
      <c r="H10" s="3" t="s">
        <v>9</v>
      </c>
      <c r="I10" s="3"/>
      <c r="J10" s="13">
        <v>5</v>
      </c>
      <c r="K10" s="13"/>
      <c r="L10" s="13">
        <f t="shared" si="0"/>
        <v>0</v>
      </c>
      <c r="M10" s="13">
        <f t="shared" si="1"/>
        <v>0</v>
      </c>
      <c r="N10" s="13"/>
      <c r="O10" s="13">
        <f t="shared" si="2"/>
        <v>0</v>
      </c>
    </row>
    <row r="11" spans="1:16" x14ac:dyDescent="0.3">
      <c r="I11" t="s">
        <v>15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C1" workbookViewId="0">
      <selection activeCell="D3" sqref="D3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6" t="s">
        <v>25</v>
      </c>
      <c r="D1" s="7"/>
    </row>
    <row r="2" spans="1:4" x14ac:dyDescent="0.3">
      <c r="C2" s="5" t="s">
        <v>26</v>
      </c>
      <c r="D2" s="10" t="s">
        <v>39</v>
      </c>
    </row>
    <row r="3" spans="1:4" x14ac:dyDescent="0.3">
      <c r="A3" t="s">
        <v>28</v>
      </c>
      <c r="B3" t="s">
        <v>27</v>
      </c>
      <c r="C3" t="s">
        <v>29</v>
      </c>
      <c r="D3" s="11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Wyposażenie medyczne</vt:lpstr>
      <vt:lpstr>Wyposażenie pozostałe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2019-09-17T07:07:26Z</dcterms:created>
  <dcterms:modified xsi:type="dcterms:W3CDTF">2019-09-17T07:11:28Z</dcterms:modified>
  <cp:category/>
</cp:coreProperties>
</file>