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codeName="ThisWorkbook"/>
  <mc:AlternateContent xmlns:mc="http://schemas.openxmlformats.org/markup-compatibility/2006">
    <mc:Choice Requires="x15">
      <x15ac:absPath xmlns:x15ac="http://schemas.microsoft.com/office/spreadsheetml/2010/11/ac" url="D:\Udostępnione\Wiesław\Postępowania 2019\pozaustawowe\102PU19 - wyposażenie ortopedii\dokumentacja\"/>
    </mc:Choice>
  </mc:AlternateContent>
  <xr:revisionPtr revIDLastSave="0" documentId="13_ncr:1_{051C2179-0FB4-4E53-B797-F6B1F698724B}" xr6:coauthVersionLast="44" xr6:coauthVersionMax="44" xr10:uidLastSave="{00000000-0000-0000-0000-000000000000}"/>
  <bookViews>
    <workbookView xWindow="-108" yWindow="-108" windowWidth="23256" windowHeight="12576" activeTab="1" xr2:uid="{00000000-000D-0000-FFFF-FFFF00000000}"/>
  </bookViews>
  <sheets>
    <sheet name="Wyposażenie medyczne" sheetId="1" r:id="rId1"/>
    <sheet name="Wyposażenie pozostałe" sheetId="2" r:id="rId2"/>
    <sheet name="Kryteria oceny" sheetId="3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M10" i="2" l="1"/>
  <c r="L10" i="2"/>
  <c r="O10" i="2" s="1"/>
  <c r="M9" i="2"/>
  <c r="L9" i="2"/>
  <c r="O9" i="2" s="1"/>
  <c r="M8" i="2"/>
  <c r="L8" i="2"/>
  <c r="O8" i="2" s="1"/>
  <c r="O7" i="2"/>
  <c r="M7" i="2"/>
  <c r="L7" i="2"/>
  <c r="M6" i="2"/>
  <c r="L6" i="2"/>
  <c r="O6" i="2" s="1"/>
  <c r="M5" i="2"/>
  <c r="L5" i="2"/>
  <c r="O5" i="2" s="1"/>
  <c r="M4" i="2"/>
  <c r="M11" i="2" s="1"/>
  <c r="L4" i="2"/>
  <c r="O4" i="2" s="1"/>
  <c r="M9" i="1"/>
  <c r="L9" i="1"/>
  <c r="O9" i="1" s="1"/>
  <c r="M8" i="1"/>
  <c r="L8" i="1"/>
  <c r="O8" i="1" s="1"/>
  <c r="O7" i="1"/>
  <c r="M7" i="1"/>
  <c r="L7" i="1"/>
  <c r="M6" i="1"/>
  <c r="L6" i="1"/>
  <c r="O6" i="1" s="1"/>
  <c r="M5" i="1"/>
  <c r="L5" i="1"/>
  <c r="O5" i="1" s="1"/>
  <c r="M4" i="1"/>
  <c r="M10" i="1" s="1"/>
  <c r="L4" i="1"/>
  <c r="O4" i="1" s="1"/>
  <c r="O10" i="1" s="1"/>
  <c r="O11" i="2" l="1"/>
</calcChain>
</file>

<file path=xl/sharedStrings.xml><?xml version="1.0" encoding="utf-8"?>
<sst xmlns="http://schemas.openxmlformats.org/spreadsheetml/2006/main" count="79" uniqueCount="40">
  <si>
    <t>Wyposażenie medyczne</t>
  </si>
  <si>
    <t>LP.</t>
  </si>
  <si>
    <t>Indeks produktu</t>
  </si>
  <si>
    <t>Nazwa producenta</t>
  </si>
  <si>
    <t>Wielkość opakowania</t>
  </si>
  <si>
    <t>Ilość zamawiana</t>
  </si>
  <si>
    <t>VAT %</t>
  </si>
  <si>
    <t>312_06_08</t>
  </si>
  <si>
    <t>Ciśnieniomierz</t>
  </si>
  <si>
    <t>szt.</t>
  </si>
  <si>
    <t>Holter</t>
  </si>
  <si>
    <t>Pompa infuzyjna</t>
  </si>
  <si>
    <t>Stacja opisowa</t>
  </si>
  <si>
    <t>Stół zabiegowy</t>
  </si>
  <si>
    <t>wiertarka ortopedyczna</t>
  </si>
  <si>
    <t>Razem</t>
  </si>
  <si>
    <t>Wyposażenie pozostałe</t>
  </si>
  <si>
    <t>312_06_23</t>
  </si>
  <si>
    <t>Przenośnik do przesuwania pacjentów</t>
  </si>
  <si>
    <t>Stolik zabiegowy na kółkach</t>
  </si>
  <si>
    <t>Szafa lekarska 1 - drzwiowa</t>
  </si>
  <si>
    <t>Szafa lekarska 2-drzwiowa</t>
  </si>
  <si>
    <t>Szafka przyłóżkowa dla pacjenta ze stolikiem</t>
  </si>
  <si>
    <t>Taboret obrotowy</t>
  </si>
  <si>
    <t>Wózek dla chorych siedzących</t>
  </si>
  <si>
    <t>Kryteria oceny dla postępowania</t>
  </si>
  <si>
    <t>Nazwa kryterium</t>
  </si>
  <si>
    <t>PPAPPFORPUBLICPROCUREMENT_0001-5d7ba51fe81cb095888274</t>
  </si>
  <si>
    <t>PPAFPPCRITERION-5d7f20ab228c2333599948</t>
  </si>
  <si>
    <t>termin realizacji</t>
  </si>
  <si>
    <t xml:space="preserve">Nazwa dostawcy </t>
  </si>
  <si>
    <t xml:space="preserve">Przedmiot zakupu </t>
  </si>
  <si>
    <t>Indeks produktu u dostawcy</t>
  </si>
  <si>
    <t xml:space="preserve">Nazwa produktu u dostawcy - pełna nazwa handlowa </t>
  </si>
  <si>
    <t xml:space="preserve">Jednostka miary </t>
  </si>
  <si>
    <t>Cena jedn.               netto [zł]</t>
  </si>
  <si>
    <t>Cena jedn.                                                    brutto [zł]</t>
  </si>
  <si>
    <t>Wartość                                       netto [zł]</t>
  </si>
  <si>
    <t>Wartość                        brutto [zł]</t>
  </si>
  <si>
    <t>Wartość kryterium (ilość dni) od daty zawarcia umowy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</si>
</sst>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-"/>
  </numFmts>
  <fonts count="5" x14ac:knownFonts="1">
    <font>
      <sz val="11"/>
      <color rgb="FF000000"/>
      <name val="Calibri"/>
    </font>
    <font>
      <b/>
      <sz val="14"/>
      <color rgb="FF000000"/>
      <name val="Calibri"/>
    </font>
    <font>
      <u/>
      <sz val="11"/>
      <color rgb="FF000000"/>
      <name val="Calibri"/>
    </font>
    <font>
      <b/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 applyAlignment="1">
      <alignment horizontal="centerContinuous"/>
    </xf>
    <xf numFmtId="16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0" xfId="0" applyAlignment="1">
      <alignment horizontal="centerContinuous"/>
    </xf>
    <xf numFmtId="0" fontId="2" fillId="0" borderId="0" xfId="0" applyFont="1"/>
    <xf numFmtId="0" fontId="1" fillId="0" borderId="0" xfId="0" applyFont="1" applyAlignment="1">
      <alignment horizontal="center"/>
    </xf>
    <xf numFmtId="0" fontId="0" fillId="0" borderId="0" xfId="0"/>
    <xf numFmtId="0" fontId="3" fillId="2" borderId="1" xfId="0" applyFont="1" applyFill="1" applyBorder="1" applyAlignment="1">
      <alignment horizontal="centerContinuous" wrapText="1"/>
    </xf>
    <xf numFmtId="0" fontId="0" fillId="0" borderId="0" xfId="0" applyAlignment="1">
      <alignment wrapText="1"/>
    </xf>
    <xf numFmtId="0" fontId="4" fillId="0" borderId="0" xfId="0" applyFont="1"/>
    <xf numFmtId="0" fontId="0" fillId="3" borderId="0" xfId="0" applyFill="1"/>
    <xf numFmtId="0" fontId="0" fillId="0" borderId="1" xfId="0" applyBorder="1" applyAlignment="1">
      <alignment horizontal="centerContinuous" wrapText="1"/>
    </xf>
    <xf numFmtId="164" fontId="0" fillId="0" borderId="1" xfId="0" applyNumberFormat="1" applyBorder="1" applyAlignment="1">
      <alignment horizontal="center" wrapText="1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0"/>
  <sheetViews>
    <sheetView workbookViewId="0">
      <selection activeCell="E25" sqref="E25"/>
    </sheetView>
  </sheetViews>
  <sheetFormatPr defaultRowHeight="14.4" x14ac:dyDescent="0.3"/>
  <cols>
    <col min="1" max="1" width="4.5546875" bestFit="1" customWidth="1"/>
    <col min="2" max="2" width="16.6640625" customWidth="1"/>
    <col min="3" max="3" width="13.5546875" customWidth="1"/>
    <col min="4" max="4" width="25.21875" customWidth="1"/>
    <col min="5" max="5" width="21.44140625" customWidth="1"/>
    <col min="6" max="6" width="31.88671875" customWidth="1"/>
    <col min="7" max="7" width="20" bestFit="1" customWidth="1"/>
    <col min="8" max="8" width="10" customWidth="1"/>
    <col min="9" max="9" width="8.44140625" customWidth="1"/>
    <col min="10" max="10" width="10.44140625" customWidth="1"/>
    <col min="11" max="11" width="11.88671875" customWidth="1"/>
    <col min="12" max="12" width="15.33203125" customWidth="1"/>
    <col min="13" max="13" width="14.44140625" customWidth="1"/>
    <col min="14" max="14" width="7" bestFit="1" customWidth="1"/>
    <col min="15" max="15" width="16.44140625" customWidth="1"/>
  </cols>
  <sheetData>
    <row r="1" spans="1:16" ht="18" x14ac:dyDescent="0.35">
      <c r="F1" s="1" t="s">
        <v>0</v>
      </c>
    </row>
    <row r="2" spans="1:16" s="9" customFormat="1" ht="43.2" x14ac:dyDescent="0.3">
      <c r="A2" s="8" t="s">
        <v>1</v>
      </c>
      <c r="B2" s="8" t="s">
        <v>30</v>
      </c>
      <c r="C2" s="8" t="s">
        <v>2</v>
      </c>
      <c r="D2" s="8" t="s">
        <v>31</v>
      </c>
      <c r="E2" s="8" t="s">
        <v>32</v>
      </c>
      <c r="F2" s="8" t="s">
        <v>33</v>
      </c>
      <c r="G2" s="8" t="s">
        <v>3</v>
      </c>
      <c r="H2" s="8" t="s">
        <v>34</v>
      </c>
      <c r="I2" s="8" t="s">
        <v>4</v>
      </c>
      <c r="J2" s="8" t="s">
        <v>5</v>
      </c>
      <c r="K2" s="8" t="s">
        <v>35</v>
      </c>
      <c r="L2" s="8" t="s">
        <v>36</v>
      </c>
      <c r="M2" s="8" t="s">
        <v>37</v>
      </c>
      <c r="N2" s="8" t="s">
        <v>6</v>
      </c>
      <c r="O2" s="8" t="s">
        <v>38</v>
      </c>
    </row>
    <row r="3" spans="1:16" s="9" customFormat="1" x14ac:dyDescent="0.3">
      <c r="A3" s="12">
        <v>1</v>
      </c>
      <c r="B3" s="12">
        <v>2</v>
      </c>
      <c r="C3" s="12">
        <v>3</v>
      </c>
      <c r="D3" s="12">
        <v>4</v>
      </c>
      <c r="E3" s="12">
        <v>5</v>
      </c>
      <c r="F3" s="12">
        <v>6</v>
      </c>
      <c r="G3" s="12">
        <v>7</v>
      </c>
      <c r="H3" s="12">
        <v>8</v>
      </c>
      <c r="I3" s="12">
        <v>9</v>
      </c>
      <c r="J3" s="12">
        <v>10</v>
      </c>
      <c r="K3" s="12">
        <v>11</v>
      </c>
      <c r="L3" s="12">
        <v>12</v>
      </c>
      <c r="M3" s="12">
        <v>13</v>
      </c>
      <c r="N3" s="12">
        <v>14</v>
      </c>
      <c r="O3" s="12">
        <v>15</v>
      </c>
    </row>
    <row r="4" spans="1:16" s="9" customFormat="1" x14ac:dyDescent="0.3">
      <c r="A4" s="3">
        <v>1</v>
      </c>
      <c r="B4" s="3"/>
      <c r="C4" s="3" t="s">
        <v>7</v>
      </c>
      <c r="D4" s="3" t="s">
        <v>8</v>
      </c>
      <c r="E4" s="3"/>
      <c r="F4" s="3"/>
      <c r="G4" s="3"/>
      <c r="H4" s="3" t="s">
        <v>9</v>
      </c>
      <c r="I4" s="3"/>
      <c r="J4" s="13">
        <v>4</v>
      </c>
      <c r="K4" s="13"/>
      <c r="L4" s="13">
        <f t="shared" ref="L4:L9" si="0">K4*((100+N4)/100)</f>
        <v>0</v>
      </c>
      <c r="M4" s="13">
        <f t="shared" ref="M4:M9" si="1">J4*K4</f>
        <v>0</v>
      </c>
      <c r="N4" s="13"/>
      <c r="O4" s="13">
        <f t="shared" ref="O4:O9" si="2">J4*L4</f>
        <v>0</v>
      </c>
    </row>
    <row r="5" spans="1:16" s="9" customFormat="1" x14ac:dyDescent="0.3">
      <c r="A5" s="3">
        <v>2</v>
      </c>
      <c r="B5" s="3"/>
      <c r="C5" s="3" t="s">
        <v>7</v>
      </c>
      <c r="D5" s="3" t="s">
        <v>10</v>
      </c>
      <c r="E5" s="3"/>
      <c r="F5" s="3"/>
      <c r="G5" s="3"/>
      <c r="H5" s="3" t="s">
        <v>9</v>
      </c>
      <c r="I5" s="3"/>
      <c r="J5" s="13">
        <v>1</v>
      </c>
      <c r="K5" s="13"/>
      <c r="L5" s="13">
        <f t="shared" si="0"/>
        <v>0</v>
      </c>
      <c r="M5" s="13">
        <f t="shared" si="1"/>
        <v>0</v>
      </c>
      <c r="N5" s="13"/>
      <c r="O5" s="13">
        <f t="shared" si="2"/>
        <v>0</v>
      </c>
    </row>
    <row r="6" spans="1:16" s="9" customFormat="1" x14ac:dyDescent="0.3">
      <c r="A6" s="3">
        <v>3</v>
      </c>
      <c r="B6" s="3"/>
      <c r="C6" s="3" t="s">
        <v>7</v>
      </c>
      <c r="D6" s="3" t="s">
        <v>11</v>
      </c>
      <c r="E6" s="3"/>
      <c r="F6" s="3"/>
      <c r="G6" s="3"/>
      <c r="H6" s="3" t="s">
        <v>9</v>
      </c>
      <c r="I6" s="3"/>
      <c r="J6" s="13">
        <v>2</v>
      </c>
      <c r="K6" s="13"/>
      <c r="L6" s="13">
        <f t="shared" si="0"/>
        <v>0</v>
      </c>
      <c r="M6" s="13">
        <f t="shared" si="1"/>
        <v>0</v>
      </c>
      <c r="N6" s="13"/>
      <c r="O6" s="13">
        <f t="shared" si="2"/>
        <v>0</v>
      </c>
    </row>
    <row r="7" spans="1:16" s="9" customFormat="1" x14ac:dyDescent="0.3">
      <c r="A7" s="3">
        <v>4</v>
      </c>
      <c r="B7" s="3"/>
      <c r="C7" s="3" t="s">
        <v>7</v>
      </c>
      <c r="D7" s="3" t="s">
        <v>12</v>
      </c>
      <c r="E7" s="3"/>
      <c r="F7" s="3"/>
      <c r="G7" s="3"/>
      <c r="H7" s="3" t="s">
        <v>9</v>
      </c>
      <c r="I7" s="3"/>
      <c r="J7" s="13">
        <v>1</v>
      </c>
      <c r="K7" s="13"/>
      <c r="L7" s="13">
        <f t="shared" si="0"/>
        <v>0</v>
      </c>
      <c r="M7" s="13">
        <f t="shared" si="1"/>
        <v>0</v>
      </c>
      <c r="N7" s="13"/>
      <c r="O7" s="13">
        <f t="shared" si="2"/>
        <v>0</v>
      </c>
    </row>
    <row r="8" spans="1:16" s="9" customFormat="1" x14ac:dyDescent="0.3">
      <c r="A8" s="3">
        <v>5</v>
      </c>
      <c r="B8" s="3"/>
      <c r="C8" s="3" t="s">
        <v>7</v>
      </c>
      <c r="D8" s="3" t="s">
        <v>13</v>
      </c>
      <c r="E8" s="3"/>
      <c r="F8" s="3"/>
      <c r="G8" s="3"/>
      <c r="H8" s="3" t="s">
        <v>9</v>
      </c>
      <c r="I8" s="3"/>
      <c r="J8" s="13">
        <v>3</v>
      </c>
      <c r="K8" s="13"/>
      <c r="L8" s="13">
        <f t="shared" si="0"/>
        <v>0</v>
      </c>
      <c r="M8" s="13">
        <f t="shared" si="1"/>
        <v>0</v>
      </c>
      <c r="N8" s="13"/>
      <c r="O8" s="13">
        <f t="shared" si="2"/>
        <v>0</v>
      </c>
    </row>
    <row r="9" spans="1:16" s="9" customFormat="1" x14ac:dyDescent="0.3">
      <c r="A9" s="3">
        <v>6</v>
      </c>
      <c r="B9" s="3"/>
      <c r="C9" s="3" t="s">
        <v>7</v>
      </c>
      <c r="D9" s="3" t="s">
        <v>14</v>
      </c>
      <c r="E9" s="3"/>
      <c r="F9" s="3"/>
      <c r="G9" s="3"/>
      <c r="H9" s="3" t="s">
        <v>9</v>
      </c>
      <c r="I9" s="3"/>
      <c r="J9" s="13">
        <v>1</v>
      </c>
      <c r="K9" s="13"/>
      <c r="L9" s="13">
        <f t="shared" si="0"/>
        <v>0</v>
      </c>
      <c r="M9" s="13">
        <f t="shared" si="1"/>
        <v>0</v>
      </c>
      <c r="N9" s="13"/>
      <c r="O9" s="13">
        <f t="shared" si="2"/>
        <v>0</v>
      </c>
    </row>
    <row r="10" spans="1:16" x14ac:dyDescent="0.3">
      <c r="I10" t="s">
        <v>15</v>
      </c>
      <c r="J10" s="2"/>
      <c r="K10" s="2"/>
      <c r="L10" s="2"/>
      <c r="M10" s="2">
        <f>SUM(M4:M9)</f>
        <v>0</v>
      </c>
      <c r="N10" s="2"/>
      <c r="O10" s="2">
        <f>SUM(O4:O9)</f>
        <v>0</v>
      </c>
      <c r="P10" s="4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1"/>
  <sheetViews>
    <sheetView tabSelected="1" workbookViewId="0">
      <selection activeCell="A2" sqref="A2:XFD10"/>
    </sheetView>
  </sheetViews>
  <sheetFormatPr defaultRowHeight="14.4" x14ac:dyDescent="0.3"/>
  <cols>
    <col min="1" max="1" width="4.5546875" bestFit="1" customWidth="1"/>
    <col min="2" max="2" width="16.6640625" customWidth="1"/>
    <col min="3" max="3" width="13.5546875" customWidth="1"/>
    <col min="4" max="4" width="25.21875" customWidth="1"/>
    <col min="5" max="5" width="21.44140625" customWidth="1"/>
    <col min="6" max="6" width="31.88671875" customWidth="1"/>
    <col min="7" max="7" width="20" bestFit="1" customWidth="1"/>
    <col min="8" max="8" width="10" customWidth="1"/>
    <col min="9" max="9" width="8.44140625" customWidth="1"/>
    <col min="10" max="10" width="10.44140625" customWidth="1"/>
    <col min="11" max="11" width="11.88671875" customWidth="1"/>
    <col min="12" max="12" width="15.33203125" customWidth="1"/>
    <col min="13" max="13" width="14.44140625" customWidth="1"/>
    <col min="14" max="14" width="7" bestFit="1" customWidth="1"/>
    <col min="15" max="15" width="16.44140625" customWidth="1"/>
  </cols>
  <sheetData>
    <row r="1" spans="1:16" ht="18" x14ac:dyDescent="0.35">
      <c r="F1" s="1" t="s">
        <v>16</v>
      </c>
    </row>
    <row r="2" spans="1:16" s="9" customFormat="1" ht="43.2" x14ac:dyDescent="0.3">
      <c r="A2" s="8" t="s">
        <v>1</v>
      </c>
      <c r="B2" s="8" t="s">
        <v>30</v>
      </c>
      <c r="C2" s="8" t="s">
        <v>2</v>
      </c>
      <c r="D2" s="8" t="s">
        <v>31</v>
      </c>
      <c r="E2" s="8" t="s">
        <v>32</v>
      </c>
      <c r="F2" s="8" t="s">
        <v>33</v>
      </c>
      <c r="G2" s="8" t="s">
        <v>3</v>
      </c>
      <c r="H2" s="8" t="s">
        <v>34</v>
      </c>
      <c r="I2" s="8" t="s">
        <v>4</v>
      </c>
      <c r="J2" s="8" t="s">
        <v>5</v>
      </c>
      <c r="K2" s="8" t="s">
        <v>35</v>
      </c>
      <c r="L2" s="8" t="s">
        <v>36</v>
      </c>
      <c r="M2" s="8" t="s">
        <v>37</v>
      </c>
      <c r="N2" s="8" t="s">
        <v>6</v>
      </c>
      <c r="O2" s="8" t="s">
        <v>38</v>
      </c>
    </row>
    <row r="3" spans="1:16" s="9" customFormat="1" x14ac:dyDescent="0.3">
      <c r="A3" s="12">
        <v>1</v>
      </c>
      <c r="B3" s="12">
        <v>2</v>
      </c>
      <c r="C3" s="12">
        <v>3</v>
      </c>
      <c r="D3" s="12">
        <v>4</v>
      </c>
      <c r="E3" s="12">
        <v>5</v>
      </c>
      <c r="F3" s="12">
        <v>6</v>
      </c>
      <c r="G3" s="12">
        <v>7</v>
      </c>
      <c r="H3" s="12">
        <v>8</v>
      </c>
      <c r="I3" s="12">
        <v>9</v>
      </c>
      <c r="J3" s="12">
        <v>10</v>
      </c>
      <c r="K3" s="12">
        <v>11</v>
      </c>
      <c r="L3" s="12">
        <v>12</v>
      </c>
      <c r="M3" s="12">
        <v>13</v>
      </c>
      <c r="N3" s="12">
        <v>14</v>
      </c>
      <c r="O3" s="12">
        <v>15</v>
      </c>
    </row>
    <row r="4" spans="1:16" s="9" customFormat="1" ht="28.8" x14ac:dyDescent="0.3">
      <c r="A4" s="3">
        <v>7</v>
      </c>
      <c r="B4" s="3"/>
      <c r="C4" s="3" t="s">
        <v>17</v>
      </c>
      <c r="D4" s="3" t="s">
        <v>18</v>
      </c>
      <c r="E4" s="3"/>
      <c r="F4" s="3"/>
      <c r="G4" s="3"/>
      <c r="H4" s="3" t="s">
        <v>9</v>
      </c>
      <c r="I4" s="3"/>
      <c r="J4" s="13">
        <v>1</v>
      </c>
      <c r="K4" s="13"/>
      <c r="L4" s="13">
        <f t="shared" ref="L4:L10" si="0">K4*((100+N4)/100)</f>
        <v>0</v>
      </c>
      <c r="M4" s="13">
        <f t="shared" ref="M4:M10" si="1">J4*K4</f>
        <v>0</v>
      </c>
      <c r="N4" s="13"/>
      <c r="O4" s="13">
        <f t="shared" ref="O4:O10" si="2">J4*L4</f>
        <v>0</v>
      </c>
    </row>
    <row r="5" spans="1:16" s="9" customFormat="1" x14ac:dyDescent="0.3">
      <c r="A5" s="3">
        <v>8</v>
      </c>
      <c r="B5" s="3"/>
      <c r="C5" s="3" t="s">
        <v>17</v>
      </c>
      <c r="D5" s="3" t="s">
        <v>19</v>
      </c>
      <c r="E5" s="3"/>
      <c r="F5" s="3"/>
      <c r="G5" s="3"/>
      <c r="H5" s="3" t="s">
        <v>9</v>
      </c>
      <c r="I5" s="3"/>
      <c r="J5" s="13">
        <v>4</v>
      </c>
      <c r="K5" s="13"/>
      <c r="L5" s="13">
        <f t="shared" si="0"/>
        <v>0</v>
      </c>
      <c r="M5" s="13">
        <f t="shared" si="1"/>
        <v>0</v>
      </c>
      <c r="N5" s="13"/>
      <c r="O5" s="13">
        <f t="shared" si="2"/>
        <v>0</v>
      </c>
    </row>
    <row r="6" spans="1:16" s="9" customFormat="1" x14ac:dyDescent="0.3">
      <c r="A6" s="3">
        <v>9</v>
      </c>
      <c r="B6" s="3"/>
      <c r="C6" s="3" t="s">
        <v>17</v>
      </c>
      <c r="D6" s="3" t="s">
        <v>20</v>
      </c>
      <c r="E6" s="3"/>
      <c r="F6" s="3"/>
      <c r="G6" s="3"/>
      <c r="H6" s="3" t="s">
        <v>9</v>
      </c>
      <c r="I6" s="3"/>
      <c r="J6" s="13">
        <v>3</v>
      </c>
      <c r="K6" s="13"/>
      <c r="L6" s="13">
        <f t="shared" si="0"/>
        <v>0</v>
      </c>
      <c r="M6" s="13">
        <f t="shared" si="1"/>
        <v>0</v>
      </c>
      <c r="N6" s="13"/>
      <c r="O6" s="13">
        <f t="shared" si="2"/>
        <v>0</v>
      </c>
    </row>
    <row r="7" spans="1:16" s="9" customFormat="1" x14ac:dyDescent="0.3">
      <c r="A7" s="3">
        <v>10</v>
      </c>
      <c r="B7" s="3"/>
      <c r="C7" s="3" t="s">
        <v>17</v>
      </c>
      <c r="D7" s="3" t="s">
        <v>21</v>
      </c>
      <c r="E7" s="3"/>
      <c r="F7" s="3"/>
      <c r="G7" s="3"/>
      <c r="H7" s="3" t="s">
        <v>9</v>
      </c>
      <c r="I7" s="3"/>
      <c r="J7" s="13">
        <v>4</v>
      </c>
      <c r="K7" s="13"/>
      <c r="L7" s="13">
        <f t="shared" si="0"/>
        <v>0</v>
      </c>
      <c r="M7" s="13">
        <f t="shared" si="1"/>
        <v>0</v>
      </c>
      <c r="N7" s="13"/>
      <c r="O7" s="13">
        <f t="shared" si="2"/>
        <v>0</v>
      </c>
    </row>
    <row r="8" spans="1:16" s="9" customFormat="1" ht="28.8" x14ac:dyDescent="0.3">
      <c r="A8" s="3">
        <v>11</v>
      </c>
      <c r="B8" s="3"/>
      <c r="C8" s="3" t="s">
        <v>17</v>
      </c>
      <c r="D8" s="3" t="s">
        <v>22</v>
      </c>
      <c r="E8" s="3"/>
      <c r="F8" s="3"/>
      <c r="G8" s="3"/>
      <c r="H8" s="3" t="s">
        <v>9</v>
      </c>
      <c r="I8" s="3"/>
      <c r="J8" s="13">
        <v>25</v>
      </c>
      <c r="K8" s="13"/>
      <c r="L8" s="13">
        <f t="shared" si="0"/>
        <v>0</v>
      </c>
      <c r="M8" s="13">
        <f t="shared" si="1"/>
        <v>0</v>
      </c>
      <c r="N8" s="13"/>
      <c r="O8" s="13">
        <f t="shared" si="2"/>
        <v>0</v>
      </c>
    </row>
    <row r="9" spans="1:16" s="9" customFormat="1" x14ac:dyDescent="0.3">
      <c r="A9" s="3">
        <v>12</v>
      </c>
      <c r="B9" s="3"/>
      <c r="C9" s="3" t="s">
        <v>17</v>
      </c>
      <c r="D9" s="3" t="s">
        <v>23</v>
      </c>
      <c r="E9" s="3"/>
      <c r="F9" s="3"/>
      <c r="G9" s="3"/>
      <c r="H9" s="3" t="s">
        <v>9</v>
      </c>
      <c r="I9" s="3"/>
      <c r="J9" s="13">
        <v>6</v>
      </c>
      <c r="K9" s="13"/>
      <c r="L9" s="13">
        <f t="shared" si="0"/>
        <v>0</v>
      </c>
      <c r="M9" s="13">
        <f t="shared" si="1"/>
        <v>0</v>
      </c>
      <c r="N9" s="13"/>
      <c r="O9" s="13">
        <f t="shared" si="2"/>
        <v>0</v>
      </c>
    </row>
    <row r="10" spans="1:16" s="9" customFormat="1" ht="28.8" x14ac:dyDescent="0.3">
      <c r="A10" s="3">
        <v>13</v>
      </c>
      <c r="B10" s="3"/>
      <c r="C10" s="3" t="s">
        <v>17</v>
      </c>
      <c r="D10" s="3" t="s">
        <v>24</v>
      </c>
      <c r="E10" s="3"/>
      <c r="F10" s="3"/>
      <c r="G10" s="3"/>
      <c r="H10" s="3" t="s">
        <v>9</v>
      </c>
      <c r="I10" s="3"/>
      <c r="J10" s="13">
        <v>5</v>
      </c>
      <c r="K10" s="13"/>
      <c r="L10" s="13">
        <f t="shared" si="0"/>
        <v>0</v>
      </c>
      <c r="M10" s="13">
        <f t="shared" si="1"/>
        <v>0</v>
      </c>
      <c r="N10" s="13"/>
      <c r="O10" s="13">
        <f t="shared" si="2"/>
        <v>0</v>
      </c>
    </row>
    <row r="11" spans="1:16" x14ac:dyDescent="0.3">
      <c r="I11" t="s">
        <v>15</v>
      </c>
      <c r="J11" s="2"/>
      <c r="K11" s="2"/>
      <c r="L11" s="2"/>
      <c r="M11" s="2">
        <f>SUM(M4:M10)</f>
        <v>0</v>
      </c>
      <c r="N11" s="2"/>
      <c r="O11" s="2">
        <f>SUM(O4:O10)</f>
        <v>0</v>
      </c>
      <c r="P11" s="4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3"/>
  <sheetViews>
    <sheetView topLeftCell="C1" workbookViewId="0">
      <selection activeCell="D3" sqref="D3"/>
    </sheetView>
  </sheetViews>
  <sheetFormatPr defaultRowHeight="14.4" x14ac:dyDescent="0.3"/>
  <cols>
    <col min="1" max="1" width="45" hidden="1" customWidth="1"/>
    <col min="2" max="2" width="60" hidden="1" customWidth="1"/>
    <col min="3" max="4" width="45" customWidth="1"/>
  </cols>
  <sheetData>
    <row r="1" spans="1:4" ht="18" x14ac:dyDescent="0.35">
      <c r="C1" s="6" t="s">
        <v>25</v>
      </c>
      <c r="D1" s="7"/>
    </row>
    <row r="2" spans="1:4" x14ac:dyDescent="0.3">
      <c r="C2" s="5" t="s">
        <v>26</v>
      </c>
      <c r="D2" s="10" t="s">
        <v>39</v>
      </c>
    </row>
    <row r="3" spans="1:4" x14ac:dyDescent="0.3">
      <c r="A3" t="s">
        <v>28</v>
      </c>
      <c r="B3" t="s">
        <v>27</v>
      </c>
      <c r="C3" t="s">
        <v>29</v>
      </c>
      <c r="D3" s="11"/>
    </row>
  </sheetData>
  <sheetProtection formatCells="0" formatColumns="0" formatRows="0" insertColumns="0" insertRows="0" insertHyperlinks="0" deleteColumns="0" deleteRows="0" sort="0" autoFilter="0" pivotTables="0"/>
  <mergeCells count="1">
    <mergeCell ref="C1:D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Wyposażenie medyczne</vt:lpstr>
      <vt:lpstr>Wyposażenie pozostałe</vt:lpstr>
      <vt:lpstr>Kryteria oceny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ZamPub</cp:lastModifiedBy>
  <dcterms:created xsi:type="dcterms:W3CDTF">2019-09-17T07:07:26Z</dcterms:created>
  <dcterms:modified xsi:type="dcterms:W3CDTF">2019-09-17T07:11:28Z</dcterms:modified>
  <cp:category/>
</cp:coreProperties>
</file>