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82 26 Produkty do sterylizacji parą wodną i tlenkiem etylenu\(2)Dokumentacja postepowania opublikowana w portalu w dniu wszczęcia\"/>
    </mc:Choice>
  </mc:AlternateContent>
  <xr:revisionPtr revIDLastSave="0" documentId="8_{09745811-3151-43CA-B361-C09BA8D656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Produkty do sterylizacji " sheetId="1" r:id="rId1"/>
  </sheets>
  <calcPr calcId="181029"/>
</workbook>
</file>

<file path=xl/calcChain.xml><?xml version="1.0" encoding="utf-8"?>
<calcChain xmlns="http://schemas.openxmlformats.org/spreadsheetml/2006/main">
  <c r="L8" i="1" l="1"/>
  <c r="N7" i="1"/>
  <c r="L7" i="1"/>
  <c r="N6" i="1"/>
  <c r="L6" i="1"/>
  <c r="N5" i="1"/>
  <c r="L5" i="1"/>
  <c r="N4" i="1"/>
  <c r="L4" i="1"/>
  <c r="N8" i="1" l="1"/>
</calcChain>
</file>

<file path=xl/sharedStrings.xml><?xml version="1.0" encoding="utf-8"?>
<sst xmlns="http://schemas.openxmlformats.org/spreadsheetml/2006/main" count="28" uniqueCount="23">
  <si>
    <t>(P1) Produkty do sterylizacji parą wodną i tlenkiem etylenu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</si>
  <si>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</si>
  <si>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</si>
  <si>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</si>
  <si>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</si>
  <si>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</si>
  <si>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</si>
  <si>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</si>
  <si>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</si>
  <si>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</si>
  <si>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</si>
  <si>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</si>
  <si>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Wartość netto [zł]</t>
  </si>
  <si>
    <t>VAT %</t>
  </si>
  <si>
    <t>Wartość brutto [zł]</t>
  </si>
  <si>
    <t>312_02_23 Zakup do magazynu AMMS medyczny 23%</t>
  </si>
  <si>
    <t>Fiolkowy wskaźnik biologiczny  o szybkim odczycie do tlenku etylenu.  Wykrycie aktywności metabolicznej spor/wynik pozytywny po ok 60-120 min. inkubacji. Ostateczny odczyt wyniku negatywnego/zabicie bakterii po 4 godzinach inkubacji. Odczyt automatyczny w autoczytniku poprzez  wskazanie koloru na wyświetlaczu. Zmiana koloru pożywki w przypadku nieprawidłowego wyniku łatwa w interpretacji z zielonego  na żółty. Nakrętka wskaźnika w kolorze zielonym. Na fiolce repozycjonowalna nierwąca się naklejka ze wskaźnikiem chemicznym i miejscem do opisu. Zgodność z normą referencyjną potwierdzona certyfikatem niezależnej jednostki notyfikowanej</t>
  </si>
  <si>
    <t>opakowanie</t>
  </si>
  <si>
    <t>Naboje gazowe  do sterylizatora gazowego 3M, zawierające 100 gram czystego EO, zgodne z instrukcją użytkowania sterylizatora i dopuszczone przez producenta sterylizatora na podstawie oświadczenia producenta sterylizatora. Nabój ma posiadać płaskie dno i  wymiary: wysokość 16,5 cm, średnica 3,3cm.Przeznaczone do modelu 4xl i 5xl</t>
  </si>
  <si>
    <t>Oryginalny papier do drukarki do sterylizatora Steri-Vac5XL</t>
  </si>
  <si>
    <t>sztuka</t>
  </si>
  <si>
    <t>Biologiczny zestaw testowy o szybkim odczycie do pary wodnej, zawierający wskaźnik biologiczny oraz wskaźnik chemiczny  typu 5. Wskaźniki umieszczone w przeźroczystej komorze, co umożliwia inspekcję wskaźników chemicznych przed i po procesie sterylizacji. Zestaw testowy posiada kanał stanowiący wyzwanie dla procesu sterylizacji zgodnie z wymaganiami dla PCD ze wskaźnikiem biologicznym opisanymi w ANSI/AMI ST 79.  Wskaźnik biologiczny zapewnia ostateczny odczyt wyniku negatywnego w ciągu 24 minut inkubacji.  Wskaźnik posiada wewnętrzny system kruszenia ampułki nie wymagający użycia zewnętrznego "kruszera"  oraz wyodrębnioną komorę wzrostu wraz z nośnikiem spor. Wykrycie przez odczyt automatyczny fluorescencji  w autoczytniku. Nakrętka wskaźnika w kolorze brązowym. Na fiolce repozycjonowalna nierwąca się naklejka z miejscem do opisu oraz wskaźnik chemiczny. Integrator chemiczny typ 5  do pary wodnej z przesuwającą się substancją wskaźnikową w okienku o długości 2,5-3,0 cm, do zastosowania we wszystkich cyklach sterylizacji parą wodną, nie wymagający interpretacji zmiany koloru. Pola odczytu prawidłowego i nieprawidłowego zróżnicowane kolorami oraz wyraźnie przedzielone w celu ułatwienia odczytu wyniku wskaźnika. Zgodność obu wskaźników z odpowiednimi normami referencyjnymi potwierdzona certyfikatem niezależnej jednostki notyfikowanej.
Opakowanie zawiera 24 zestawy testowe oraz 5 sztuk biologicznych wskaźników kontrolnych.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</si>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</sst>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workbookViewId="0">
      <selection activeCell="F4" sqref="F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0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180" x14ac:dyDescent="0.25">
      <c r="A4" s="4">
        <v>1</v>
      </c>
      <c r="B4" s="7"/>
      <c r="C4" s="7" t="s">
        <v>15</v>
      </c>
      <c r="D4" s="7" t="s">
        <v>16</v>
      </c>
      <c r="E4" s="7"/>
      <c r="F4" s="7"/>
      <c r="G4" s="7"/>
      <c r="H4" s="4" t="s">
        <v>17</v>
      </c>
      <c r="I4" s="4"/>
      <c r="J4" s="6">
        <v>11</v>
      </c>
      <c r="K4" s="6"/>
      <c r="L4" s="5">
        <f>J4*K4</f>
        <v>0</v>
      </c>
      <c r="M4" s="10">
        <v>0</v>
      </c>
      <c r="N4" s="5">
        <f>L4+ROUND(L4*M4/100,2)</f>
        <v>0</v>
      </c>
    </row>
    <row r="5" spans="1:14" ht="90" x14ac:dyDescent="0.25">
      <c r="A5" s="4">
        <v>2</v>
      </c>
      <c r="B5" s="7"/>
      <c r="C5" s="7" t="s">
        <v>15</v>
      </c>
      <c r="D5" s="7" t="s">
        <v>18</v>
      </c>
      <c r="E5" s="7"/>
      <c r="F5" s="7"/>
      <c r="G5" s="7"/>
      <c r="H5" s="4" t="s">
        <v>17</v>
      </c>
      <c r="I5" s="4"/>
      <c r="J5" s="6">
        <v>43</v>
      </c>
      <c r="K5" s="6"/>
      <c r="L5" s="5">
        <f>J5*K5</f>
        <v>0</v>
      </c>
      <c r="M5" s="10">
        <v>0</v>
      </c>
      <c r="N5" s="5">
        <f>L5+ROUND(L5*M5/100,2)</f>
        <v>0</v>
      </c>
    </row>
    <row r="6" spans="1:14" ht="90" x14ac:dyDescent="0.25">
      <c r="A6" s="4">
        <v>3</v>
      </c>
      <c r="B6" s="7"/>
      <c r="C6" s="7" t="s">
        <v>15</v>
      </c>
      <c r="D6" s="7" t="s">
        <v>19</v>
      </c>
      <c r="E6" s="7"/>
      <c r="F6" s="7"/>
      <c r="G6" s="7"/>
      <c r="H6" s="4" t="s">
        <v>20</v>
      </c>
      <c r="I6" s="4"/>
      <c r="J6" s="6">
        <v>5</v>
      </c>
      <c r="K6" s="6"/>
      <c r="L6" s="5">
        <f>J6*K6</f>
        <v>0</v>
      </c>
      <c r="M6" s="10">
        <v>0</v>
      </c>
      <c r="N6" s="5">
        <f>L6+ROUND(L6*M6/100,2)</f>
        <v>0</v>
      </c>
    </row>
    <row r="7" spans="1:14" ht="405" x14ac:dyDescent="0.25">
      <c r="A7" s="4">
        <v>4</v>
      </c>
      <c r="B7" s="7"/>
      <c r="C7" s="7" t="s">
        <v>15</v>
      </c>
      <c r="D7" s="7" t="s">
        <v>21</v>
      </c>
      <c r="E7" s="7"/>
      <c r="F7" s="7"/>
      <c r="G7" s="7"/>
      <c r="H7" s="4" t="s">
        <v>17</v>
      </c>
      <c r="I7" s="4"/>
      <c r="J7" s="6">
        <v>306</v>
      </c>
      <c r="K7" s="6"/>
      <c r="L7" s="5">
        <f>J7*K7</f>
        <v>0</v>
      </c>
      <c r="M7" s="10">
        <v>0</v>
      </c>
      <c r="N7" s="5">
        <f>L7+ROUND(L7*M7/100,2)</f>
        <v>0</v>
      </c>
    </row>
    <row r="8" spans="1:14" x14ac:dyDescent="0.25">
      <c r="I8" t="s">
        <v>22</v>
      </c>
      <c r="J8" s="5"/>
      <c r="K8" s="5"/>
      <c r="L8" s="5">
        <f>SUM(L4:L7)</f>
        <v>0</v>
      </c>
      <c r="M8" s="11"/>
      <c r="N8" s="5">
        <f>SUM(N4:N7)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Produkty do sterylizacji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2026-07-27T10:21:30Z</dcterms:created>
  <dcterms:modified xsi:type="dcterms:W3CDTF">2026-07-27T10:22:31Z</dcterms:modified>
  <cp:category/>
</cp:coreProperties>
</file>