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ab366f037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(P1) Pakiet 1 Aparatura RTG" sheetId="1" r:id="R0a44c96c656d4c31"/>
    <x:sheet xmlns:r="http://schemas.openxmlformats.org/officeDocument/2006/relationships" name="(P2) Pakiet 2 Aparatura RTG" sheetId="2" r:id="R1120a139335a4403"/>
    <x:sheet xmlns:r="http://schemas.openxmlformats.org/officeDocument/2006/relationships" name="(P3) Pakiet 3 Mammograf" sheetId="3" r:id="Rcc1d86a3d3364fb6"/>
    <x:sheet xmlns:r="http://schemas.openxmlformats.org/officeDocument/2006/relationships" name="(P4) Pakiet 4 Tomograf  komput" sheetId="4" r:id="R6a7a17fe11e14721"/>
    <x:sheet xmlns:r="http://schemas.openxmlformats.org/officeDocument/2006/relationships" name="(P5) Pakiet 5 Tomograf Kompute" sheetId="5" r:id="R2e3abd0df8c54822"/>
    <x:sheet xmlns:r="http://schemas.openxmlformats.org/officeDocument/2006/relationships" name="(P6) Pakiet 6 Tomograf okulist" sheetId="6" r:id="R12eb801b11924fe1"/>
    <x:sheet xmlns:r="http://schemas.openxmlformats.org/officeDocument/2006/relationships" name="(P7) Pakiet 7 Tomograf okulist" sheetId="7" r:id="R69fa2750b72c48f3"/>
    <x:sheet xmlns:r="http://schemas.openxmlformats.org/officeDocument/2006/relationships" name="(P8) Pakiet 8 Rezonans magnety" sheetId="8" r:id="R2d118c79abb6461a"/>
    <x:sheet xmlns:r="http://schemas.openxmlformats.org/officeDocument/2006/relationships" name="(P9) Pakiet 9 System chłodzeni" sheetId="9" r:id="R7c34ba562ab44f33"/>
    <x:sheet xmlns:r="http://schemas.openxmlformats.org/officeDocument/2006/relationships" name="(P10) Pakiet 10 Aparaty do zni" sheetId="10" r:id="Rde56ec6a6803425d"/>
    <x:sheet xmlns:r="http://schemas.openxmlformats.org/officeDocument/2006/relationships" name="(P11) Pakiet 11 Aparaty do zni" sheetId="11" r:id="Rfb336ce81d3f4ea2"/>
    <x:sheet xmlns:r="http://schemas.openxmlformats.org/officeDocument/2006/relationships" name="(P12) Pakiet 12 Respiratory" sheetId="12" r:id="Rd35c1245db944c65"/>
    <x:sheet xmlns:r="http://schemas.openxmlformats.org/officeDocument/2006/relationships" name="(P13) Pakiet 13 Respiratory" sheetId="13" r:id="R3f2b62caa02e4aaf"/>
    <x:sheet xmlns:r="http://schemas.openxmlformats.org/officeDocument/2006/relationships" name="(P14) Pakiet 14 Respiratory" sheetId="14" r:id="R489e7e581b484ad0"/>
    <x:sheet xmlns:r="http://schemas.openxmlformats.org/officeDocument/2006/relationships" name="(P15) Pakiet 15 Respiratory" sheetId="15" r:id="R7c6ee6bc4179474e"/>
    <x:sheet xmlns:r="http://schemas.openxmlformats.org/officeDocument/2006/relationships" name="(P16) Pakiet 16 Respiratory" sheetId="16" r:id="Ra41a98028d3345c1"/>
    <x:sheet xmlns:r="http://schemas.openxmlformats.org/officeDocument/2006/relationships" name="(P17) Pakiet 17 Aparatura audi" sheetId="17" r:id="R448dbdc6413641e4"/>
    <x:sheet xmlns:r="http://schemas.openxmlformats.org/officeDocument/2006/relationships" name="(P18) Pakiet 18 Automatyczne w" sheetId="18" r:id="R86e96281bf964a57"/>
    <x:sheet xmlns:r="http://schemas.openxmlformats.org/officeDocument/2006/relationships" name="(P19) Pakiet 19 Spirometr" sheetId="19" r:id="R92a677ec15ae4cd8"/>
    <x:sheet xmlns:r="http://schemas.openxmlformats.org/officeDocument/2006/relationships" name="(P20) Pakiet 20 Aparaty USG" sheetId="20" r:id="R5fa4825bea1f4880"/>
    <x:sheet xmlns:r="http://schemas.openxmlformats.org/officeDocument/2006/relationships" name="(P21) Pakiet 21 Aparaty USG" sheetId="21" r:id="R1790688f42174a40"/>
    <x:sheet xmlns:r="http://schemas.openxmlformats.org/officeDocument/2006/relationships" name="(P22) Pakiet 22 Aparat do bada" sheetId="22" r:id="R40f6ecf44c3f43eb"/>
    <x:sheet xmlns:r="http://schemas.openxmlformats.org/officeDocument/2006/relationships" name="(P23) Pakiet 23 Diatermie chir" sheetId="23" r:id="R1c1ad02bf2374f0e"/>
    <x:sheet xmlns:r="http://schemas.openxmlformats.org/officeDocument/2006/relationships" name="(P24) Pakiet 24 Diatermie chir" sheetId="24" r:id="Rfd8c92e771754720"/>
    <x:sheet xmlns:r="http://schemas.openxmlformats.org/officeDocument/2006/relationships" name="(P25) Pakiet 25 Diatermie chir" sheetId="25" r:id="R9e840188dbc14864"/>
    <x:sheet xmlns:r="http://schemas.openxmlformats.org/officeDocument/2006/relationships" name="(P26) Pakiet 26 Myjnie endosko" sheetId="26" r:id="R82637b2f21554801"/>
    <x:sheet xmlns:r="http://schemas.openxmlformats.org/officeDocument/2006/relationships" name="(P27) Pakiet 27 Urządzenia Cen" sheetId="27" r:id="R64ef108a568c4ff8"/>
    <x:sheet xmlns:r="http://schemas.openxmlformats.org/officeDocument/2006/relationships" name="(P28) Pakiet 28 Urządzenia Cen" sheetId="28" r:id="Rfc5c96a97ea64648"/>
    <x:sheet xmlns:r="http://schemas.openxmlformats.org/officeDocument/2006/relationships" name="(P29) Pakiet 29 Urządzenia Cen" sheetId="29" r:id="Ra9a89bf5f9394cb2"/>
    <x:sheet xmlns:r="http://schemas.openxmlformats.org/officeDocument/2006/relationships" name="(P30) Pakiet 30 Urządzenie do" sheetId="30" r:id="R8aefd22e312b4cc2"/>
    <x:sheet xmlns:r="http://schemas.openxmlformats.org/officeDocument/2006/relationships" name="(P31) Pakiet 31 Urządzenie do" sheetId="31" r:id="R6626144515044930"/>
    <x:sheet xmlns:r="http://schemas.openxmlformats.org/officeDocument/2006/relationships" name="(P32) Pakiet 32 Komora kriogen" sheetId="32" r:id="R4adfd8390c8b4127"/>
    <x:sheet xmlns:r="http://schemas.openxmlformats.org/officeDocument/2006/relationships" name="(P33) Pakiet 33 Urządzenie do" sheetId="33" r:id="R1e3e71d2be7e4faf"/>
    <x:sheet xmlns:r="http://schemas.openxmlformats.org/officeDocument/2006/relationships" name="(P34) Pakiet 34 Angiografy" sheetId="34" r:id="Reee1b8b6d7634ae9"/>
    <x:sheet xmlns:r="http://schemas.openxmlformats.org/officeDocument/2006/relationships" name="(P35) Pakiet 35 Aparatura okul" sheetId="35" r:id="R800e1be0ebf64649"/>
    <x:sheet xmlns:r="http://schemas.openxmlformats.org/officeDocument/2006/relationships" name="(P36) Pakiet 36 Komory laminar" sheetId="36" r:id="Red70a50063c444a6"/>
    <x:sheet xmlns:r="http://schemas.openxmlformats.org/officeDocument/2006/relationships" name="(P37) Pakiet 37 Komory laminar" sheetId="37" r:id="R7e6fe957e30744f2"/>
    <x:sheet xmlns:r="http://schemas.openxmlformats.org/officeDocument/2006/relationships" name="(P38) Pakiet 38 Komory laminar" sheetId="38" r:id="R4ae4bed535dd410f"/>
    <x:sheet xmlns:r="http://schemas.openxmlformats.org/officeDocument/2006/relationships" name="(P39) Pakiet 39 Aparatura medy" sheetId="39" r:id="Rb4a434d446fa4941"/>
    <x:sheet xmlns:r="http://schemas.openxmlformats.org/officeDocument/2006/relationships" name="(P40) Pakiet 40 Aparatura medy" sheetId="40" r:id="R60905bc57725496f"/>
    <x:sheet xmlns:r="http://schemas.openxmlformats.org/officeDocument/2006/relationships" name="(P41) Pakiet 41 Aparatura medy" sheetId="41" r:id="R9b727d2170b04bdf"/>
  </x:sheets>
</x:workbook>
</file>

<file path=xl/sharedStrings.xml><?xml version="1.0" encoding="utf-8"?>
<x:sst xmlns:x="http://schemas.openxmlformats.org/spreadsheetml/2006/main">
  <x:si>
    <x:t xml:space="preserve">(P1) Pakiet 1 Aparatura RTG</x:t>
  </x:si>
  <x:si>
    <x:t xml:space="preserve">LP.</x:t>
  </x:si>
  <x:si>
    <x:t xml:space="preserve">Nazwa wykonawcy</x:t>
  </x:si>
  <x:si>
    <x:t xml:space="preserve">Indeks produktu u zamawiającego</x:t>
  </x:si>
  <x:si>
    <x:t xml:space="preserve">Przedmiot zakupu</x:t>
  </x:si>
  <x:si>
    <x:t xml:space="preserve">Indeks produktu u dostawcy- 20 znaków</x:t>
  </x:si>
  <x:si>
    <x:t xml:space="preserve">Nazwa produktu u dostawcy - 120 znaków</x:t>
  </x:si>
  <x:si>
    <x:t xml:space="preserve">Nazwa producenta</x:t>
  </x:si>
  <x:si>
    <x:t xml:space="preserve">Zamawiana jednostka miary</x:t>
  </x:si>
  <x:si>
    <x:t xml:space="preserve">Oferowana wielkość opakowania</x:t>
  </x:si>
  <x:si>
    <x:t xml:space="preserve">Ilość zamawianych jednostek miary</x:t>
  </x:si>
  <x:si>
    <x:t xml:space="preserve">Cena jednostki miary netto [zł]</x:t>
  </x:si>
  <x:si>
    <x:t xml:space="preserve">Wartość netto [zł]</x:t>
  </x:si>
  <x:si>
    <x:t xml:space="preserve">VAT %</x:t>
  </x:si>
  <x:si>
    <x:t xml:space="preserve">Wartość brutto [zł]</x:t>
  </x:si>
  <x:si>
    <x:t xml:space="preserve">USOB-0001 APARATURA  MEDYCZNA-PRZEGLĄD</x:t>
  </x:si>
  <x:si>
    <x:t xml:space="preserve">Przegląd techniczny aparat LUMINOS dRF Max (stacjonarny ze skopią telekomando) SN:5876</x:t>
  </x:si>
  <x:si>
    <x:t xml:space="preserve">x</x:t>
  </x:si>
  <x:si>
    <x:t xml:space="preserve">sztuka</x:t>
  </x:si>
  <x:si>
    <x:t xml:space="preserve">Przegląd techniczny aparat Mobilett Mira Max jezdny SN: 3423</x:t>
  </x:si>
  <x:si>
    <x:t xml:space="preserve">Razem</x:t>
  </x:si>
  <x:si>
    <x:t xml:space="preserve">(P2) Pakiet 2 Aparatura RTG</x:t>
  </x:si>
  <x:si>
    <x:t xml:space="preserve">Przegląd techniczny aparat Samsung GM85 jezdny z bezprzewodowym detektorem SN:57GMM32WB00001D</x:t>
  </x:si>
  <x:si>
    <x:t xml:space="preserve">Przegląd techniczny aparat Samsung GM85 jezdny z bezprzewodowym detektorem SN: 57NXM33WB00001R</x:t>
  </x:si>
  <x:si>
    <x:t xml:space="preserve">Przegląd techniczny aparatu Samsung GC85A (stacjonarny podsufitowy z 2 detektorami) SN:56ARM3FNC00001V</x:t>
  </x:si>
  <x:si>
    <x:t xml:space="preserve">Przegląd techniczny kalibracja detektorów dla GM85 2 sztuki i GC85A 2 sztuki</x:t>
  </x:si>
  <x:si>
    <x:t xml:space="preserve">(P3) Pakiet 3 Mammograf</x:t>
  </x:si>
  <x:si>
    <x:t xml:space="preserve">Przegląd techniczny aparatu SELENIA DIMENSIONS 3D z wyposażeniem ( przystawka do biopsji AFFIRM) SN:SDM131501363</x:t>
  </x:si>
  <x:si>
    <x:t xml:space="preserve">(P4) Pakiet 4 Tomograf  komputerowy</x:t>
  </x:si>
  <x:si>
    <x:t xml:space="preserve">Przegląd techniczny aparat REVOLUTION EVO SN:CBDGG2000301HM; PL1584CT02</x:t>
  </x:si>
  <x:si>
    <x:t xml:space="preserve">402-04-04-06 Pozostałe usługi</x:t>
  </x:si>
  <x:si>
    <x:t xml:space="preserve">Szkolenie minimum 4 dni z wykonywania badań z bramkowaniem EKG na  tomografie komputerowym, który  wyposażony jest w niezbędne opcje kardiologiczne (m.in SmartScorePro, EKGViewer, SnapShot Pulse i inne) oraz monitor kardiologiczny Ivy 7800.</x:t>
  </x:si>
  <x:si>
    <x:t xml:space="preserve">(P5) Pakiet 5 Tomograf Komputerowy</x:t>
  </x:si>
  <x:si>
    <x:t xml:space="preserve">Przegląd techniczny aparat SOMATOM go. TOP SN:119894</x:t>
  </x:si>
  <x:si>
    <x:t xml:space="preserve">(P6) Pakiet 6 Tomograf okulistyczny</x:t>
  </x:si>
  <x:si>
    <x:t xml:space="preserve">Przegląd techniczny aparatu DRI OCT TRITON PLUS SN:990612/2018</x:t>
  </x:si>
  <x:si>
    <x:t xml:space="preserve">(P7) Pakiet 7 Tomograf okulistyczny</x:t>
  </x:si>
  <x:si>
    <x:t xml:space="preserve">Przegląd techniczny aparatu SPEKTRALNY TOMOGRAF KOMPUTEROWY typ REVO FC 130 SN: 1935284/X</x:t>
  </x:si>
  <x:si>
    <x:t xml:space="preserve">(P8) Pakiet 8 Rezonans magnetyczny</x:t>
  </x:si>
  <x:si>
    <x:t xml:space="preserve">Przegląd techniczny aparatu SIGNA ARTIST 1,5 T IPM SN:PM0326 (PG45S2100197SC)</x:t>
  </x:si>
  <x:si>
    <x:t xml:space="preserve">(P9) Pakiet 9 System chłodzenia sprężarki helu RM – układ tzw. „wody lodowej”</x:t>
  </x:si>
  <x:si>
    <x:t xml:space="preserve">Przegląd techniczny System chłodzenia sprężarki helu RM – układ tzw. „wody lodowej”</x:t>
  </x:si>
  <x:si>
    <x:t xml:space="preserve">(P10) Pakiet 10 Aparaty do znieczuleń</x:t>
  </x:si>
  <x:si>
    <x:t xml:space="preserve">Przegląd techniczny aparatu S/5 AESPIRE (monitor Datex-Ohmeda) SN:ANCN01348</x:t>
  </x:si>
  <x:si>
    <x:t xml:space="preserve">Przegląd techniczny aparatu S/5 AESPIRE (monitor Datex-Ohmeda) SN:ANCN01349</x:t>
  </x:si>
  <x:si>
    <x:t xml:space="preserve">Przegląd techniczny - wymiana czujnika tlenu</x:t>
  </x:si>
  <x:si>
    <x:t xml:space="preserve">Przegląd techniczny - wymiana akumulatorów</x:t>
  </x:si>
  <x:si>
    <x:t xml:space="preserve">(P11) Pakiet 11 Aparaty do znieczuleń</x:t>
  </x:si>
  <x:si>
    <x:t xml:space="preserve">Przegląd techniczny aparatu WATO EX 55 (monitor BeneView T8) SN:ES-33000825</x:t>
  </x:si>
  <x:si>
    <x:t xml:space="preserve">Przegląd techniczny aparatu WATO EX 55 (monitor BeneView T8) SN:ES-33000826</x:t>
  </x:si>
  <x:si>
    <x:t xml:space="preserve">(P12) Pakiet 12 Respiratory</x:t>
  </x:si>
  <x:si>
    <x:t xml:space="preserve">Przegląd techniczny aparatu Respirator SV300 SN:GB-68001954 /2016</x:t>
  </x:si>
  <x:si>
    <x:t xml:space="preserve">Przegląd techniczny aparatu Respirator SV300 SN:GB-68001952 /2016</x:t>
  </x:si>
  <x:si>
    <x:t xml:space="preserve">Przegląd techniczny aparatu Respirator SV300 SN:GB-68001953 /2016</x:t>
  </x:si>
  <x:si>
    <x:t xml:space="preserve">Przegląd techniczny aparatu Respirator SV300 SN:GB-OC035684 /2021</x:t>
  </x:si>
  <x:si>
    <x:t xml:space="preserve">Przegląd techniczny aparatu Respirator SV300 SN:GB-26054783 /2022</x:t>
  </x:si>
  <x:si>
    <x:t xml:space="preserve">(P13) Pakiet 13 Respiratory</x:t>
  </x:si>
  <x:si>
    <x:t xml:space="preserve">Przegląd techniczny aparatu Respirator CAREVENT MRI SN:CUM 7357-2007</x:t>
  </x:si>
  <x:si>
    <x:t xml:space="preserve">Przegląd techniczny aparatu Respirator MEDUMAT Standard 2 SN:5637</x:t>
  </x:si>
  <x:si>
    <x:t xml:space="preserve">Przegląd techniczny aparatu Respirator transportowy MEDUMAT WM 9600 SN:11425</x:t>
  </x:si>
  <x:si>
    <x:t xml:space="preserve">Przegląd techniczny aparatu Respirator transportowy MEDUMAT Transport SN:11282</x:t>
  </x:si>
  <x:si>
    <x:t xml:space="preserve">Przegląd techniczny aparatu Respirator transportowy MEDUMAT Transport SN:11271</x:t>
  </x:si>
  <x:si>
    <x:t xml:space="preserve">Przegląd techniczny -wymiana akumulatorów MEDUMAT ( 2 sztuki na aparat)</x:t>
  </x:si>
  <x:si>
    <x:t xml:space="preserve">(P14) Pakiet 14 Respiratory</x:t>
  </x:si>
  <x:si>
    <x:t xml:space="preserve">Przegląd techniczny aparatu Respirator EVE IN SN:S07020411000219</x:t>
  </x:si>
  <x:si>
    <x:t xml:space="preserve">Przegląd techniczny aparatu Respirator EVE IN SN:S07020411000223</x:t>
  </x:si>
  <x:si>
    <x:t xml:space="preserve">Przegląd techniczny aparatu Respirator EVE IN SN:S07020411000216</x:t>
  </x:si>
  <x:si>
    <x:t xml:space="preserve">(P15) Pakiet 15 Respiratory</x:t>
  </x:si>
  <x:si>
    <x:t xml:space="preserve">Przegląd techniczny aparatu Respirator TRILOGY 202 SN:TV02002170E</x:t>
  </x:si>
  <x:si>
    <x:t xml:space="preserve">Przegląd techniczny aparatu Respirator TRILOGY 202 SN:TV02002170B</x:t>
  </x:si>
  <x:si>
    <x:t xml:space="preserve">Przegląd techniczny aparatu Respirator TRILOGY EV300 SN:H301234112A99</x:t>
  </x:si>
  <x:si>
    <x:t xml:space="preserve">(P16) Pakiet 16 Respiratory</x:t>
  </x:si>
  <x:si>
    <x:t xml:space="preserve">Przegląd techniczny aparatu Respirator Astral 150 typ 27013 SN:22181076744</x:t>
  </x:si>
  <x:si>
    <x:t xml:space="preserve">Przegląd techniczny aparatu Respirator Astral 150 typ 27013 SN:22201166433</x:t>
  </x:si>
  <x:si>
    <x:t xml:space="preserve">Przegląd techniczny aparatu Respirator Astral 150 typ 27013 SN:22201166431</x:t>
  </x:si>
  <x:si>
    <x:t xml:space="preserve">Przegląd techniczny aparatu Respirator stacjonarno-transportowy bellavista Basic SN:MB170210</x:t>
  </x:si>
  <x:si>
    <x:t xml:space="preserve">Przegląd techniczny- wymiana czujnika tlenu aparatu  bellavista Basic SN:MB170210</x:t>
  </x:si>
  <x:si>
    <x:t xml:space="preserve">Przegląd techniczny- wymiana akumulatora aparatu  bellavista Basic SN:MB170210</x:t>
  </x:si>
  <x:si>
    <x:t xml:space="preserve">(P17) Pakiet 17 Aparatura audiologiczna</x:t>
  </x:si>
  <x:si>
    <x:t xml:space="preserve">Przegląd techniczny aparatu Audiometr AT235 SN:941443</x:t>
  </x:si>
  <x:si>
    <x:t xml:space="preserve">Przegląd techniczny aparatu Audiometr AD 629B SN:1024705</x:t>
  </x:si>
  <x:si>
    <x:t xml:space="preserve">Przegląd techniczny aparatu OtoRead Clinical SN:1049085</x:t>
  </x:si>
  <x:si>
    <x:t xml:space="preserve">Przegląd techniczny aparatu OtoRead Screener SN: IA3001268</x:t>
  </x:si>
  <x:si>
    <x:t xml:space="preserve">Przegląd techniczny aparatu System ABR EP 15 SN:0941973</x:t>
  </x:si>
  <x:si>
    <x:t xml:space="preserve">Przegląd techniczny aparatu Otoemisja Titan  SN:0999081</x:t>
  </x:si>
  <x:si>
    <x:t xml:space="preserve">Przegląd techniczny aparatu VNG VIDEONYSTAGMOGRAF Visual Eyes VE 525 z wyposażeniem  SN:1044761</x:t>
  </x:si>
  <x:si>
    <x:t xml:space="preserve">(P18) Pakiet 18 Automatyczne wstrzykiwacze kontrastu</x:t>
  </x:si>
  <x:si>
    <x:t xml:space="preserve">Przegląd techniczny aparatu ACCUTRON HP Medtron  SN:832021023</x:t>
  </x:si>
  <x:si>
    <x:t xml:space="preserve">Przegląd techniczny aparatu ACCUTRON HP Medtron  SN:832021087</x:t>
  </x:si>
  <x:si>
    <x:t xml:space="preserve">Przegląd techniczny aparatu Spectris Soleris EP SN:310123</x:t>
  </x:si>
  <x:si>
    <x:t xml:space="preserve">Przegląd techniczny aparatu Stellant WCRU EP SN:303430</x:t>
  </x:si>
  <x:si>
    <x:t xml:space="preserve">(P19) Pakiet 19 Spirometr</x:t>
  </x:si>
  <x:si>
    <x:t xml:space="preserve">Przegląd techniczny aparatu Lung Test Mobile SN:201300140</x:t>
  </x:si>
  <x:si>
    <x:t xml:space="preserve">(P20) Pakiet 20 Aparaty USG</x:t>
  </x:si>
  <x:si>
    <x:t xml:space="preserve">Przegląd techniczny aparatu VINNO E-10 SN:U191647006</x:t>
  </x:si>
  <x:si>
    <x:t xml:space="preserve">Przegląd techniczny aparatu ACUSON NX3 Elite SN:501445</x:t>
  </x:si>
  <x:si>
    <x:t xml:space="preserve">Przegląd techniczny aparatu DC-70 X-Insight SN:CJ1-92000576</x:t>
  </x:si>
  <x:si>
    <x:t xml:space="preserve">Przegląd techniczny aparatu CONSONA N8 SN:LP7-36000866</x:t>
  </x:si>
  <x:si>
    <x:t xml:space="preserve">Przegląd techniczny aparatu E-Cube8 Diamond SN:L02640</x:t>
  </x:si>
  <x:si>
    <x:t xml:space="preserve">Przegląd techniczny aparatu RS80 EVO SN:S21RM3HR00005P</x:t>
  </x:si>
  <x:si>
    <x:t xml:space="preserve">Przegląd techniczny aparatu Samsung V7 SN:S3J5M3HXA00002M</x:t>
  </x:si>
  <x:si>
    <x:t xml:space="preserve">Przegląd techniczny aparatu Samsung V7 SN:S30FM3HWA00003M</x:t>
  </x:si>
  <x:si>
    <x:t xml:space="preserve">Przegląd techniczny aparatu XPro80 ESAOTE SN:8500551</x:t>
  </x:si>
  <x:si>
    <x:t xml:space="preserve">Przegląd techniczny aparatu Wisonic NAVI S SN:WA55-1A01746</x:t>
  </x:si>
  <x:si>
    <x:t xml:space="preserve">Przegląd techniczny aparatu Sono Site PX Fujifilm S SN:05FP2J</x:t>
  </x:si>
  <x:si>
    <x:t xml:space="preserve">Przegląd techniczny aparatu BK3000 BK Medical  SN:2007072</x:t>
  </x:si>
  <x:si>
    <x:t xml:space="preserve">(P21) Pakiet 21 Aparaty USG</x:t>
  </x:si>
  <x:si>
    <x:t xml:space="preserve">Przegląd techniczny aparatu AFFINITI 50 ULTRASOUND INC. NUSM253  SN:USN17D1374</x:t>
  </x:si>
  <x:si>
    <x:t xml:space="preserve">Przegląd techniczny aparatu SPARQ  SN:US82011343</x:t>
  </x:si>
  <x:si>
    <x:t xml:space="preserve">Przegląd techniczny aparatu SPARQ  SN:US81710999</x:t>
  </x:si>
  <x:si>
    <x:t xml:space="preserve">Przegląd techniczny aparatu Echokardiograf EPIQ7 3D  SN:US719B0483</x:t>
  </x:si>
  <x:si>
    <x:t xml:space="preserve">Przegląd techniczny aparatu AFFINITI CVx SN:US721R0859</x:t>
  </x:si>
  <x:si>
    <x:t xml:space="preserve">Przegląd techniczny aparatu AFFINITI CVx SN:USO 21R1812</x:t>
  </x:si>
  <x:si>
    <x:t xml:space="preserve">Przegląd techniczny aparatu AFFINITI G70 SN:US318F0092</x:t>
  </x:si>
  <x:si>
    <x:t xml:space="preserve">Przegląd techniczny aparatu AFFINITI 70 SN:USO18F0952</x:t>
  </x:si>
  <x:si>
    <x:t xml:space="preserve">Przegląd techniczny aparatu AFFINITI 70 SN:USO18F1415</x:t>
  </x:si>
  <x:si>
    <x:t xml:space="preserve">Przegląd techniczny aparatu Echokardiograf EPIQ 5G SN:USN19C0793</x:t>
  </x:si>
  <x:si>
    <x:t xml:space="preserve">Przegląd techniczny aparatu Affiniti 30 SN:US921E0248</x:t>
  </x:si>
  <x:si>
    <x:t xml:space="preserve">Przegląd techniczny aparatu Affiniti 50 Ultrasound System SN:USO23D1594</x:t>
  </x:si>
  <x:si>
    <x:t xml:space="preserve">(P22) Pakiet 22 Aparat do badań EMG</x:t>
  </x:si>
  <x:si>
    <x:t xml:space="preserve">Przegląd techniczny aparatu Nicolet EDX (Viking) SN:RY130147M</x:t>
  </x:si>
  <x:si>
    <x:t xml:space="preserve">(P23) Pakiet 23 Diatermie chirurgiczne</x:t>
  </x:si>
  <x:si>
    <x:t xml:space="preserve">Przegląd techniczny aparatu VIO300D + APC2+ ICC200 SN:11282458; 11282163; D3507</x:t>
  </x:si>
  <x:si>
    <x:t xml:space="preserve">Przegląd techniczny aparatu VIO3 + APC3 SN:11510160; 11510193</x:t>
  </x:si>
  <x:si>
    <x:t xml:space="preserve">Przegląd techniczny aparatu VIO 100C SN:11558530</x:t>
  </x:si>
  <x:si>
    <x:t xml:space="preserve">Przegląd techniczny aparatu VIO3005 APC2 SN:11557782; 11556571</x:t>
  </x:si>
  <x:si>
    <x:t xml:space="preserve">(P24) Pakiet 24 Diatermie chirurgiczne</x:t>
  </x:si>
  <x:si>
    <x:t xml:space="preserve">Przegląd techniczny aparatu ARC 250 SN:25000326</x:t>
  </x:si>
  <x:si>
    <x:t xml:space="preserve">Przegląd techniczny aparatu ARC 250 SN:ARC25001037</x:t>
  </x:si>
  <x:si>
    <x:t xml:space="preserve">(P25) Pakiet 25 Diatermie chirurgiczne</x:t>
  </x:si>
  <x:si>
    <x:t xml:space="preserve">Przegląd techniczny aparatu Valeylab FT 10 SN:T9K38111DX</x:t>
  </x:si>
  <x:si>
    <x:t xml:space="preserve">(P26) Pakiet 26 Myjnie endoskopowe</x:t>
  </x:si>
  <x:si>
    <x:t xml:space="preserve">Przegląd techniczny aparatu CYW-100 SN:BG-EW10-2-ACINP/2017</x:t>
  </x:si>
  <x:si>
    <x:t xml:space="preserve">Przegląd techniczny aparatu CYW-100 SN:CA-EW10-1-ACANP</x:t>
  </x:si>
  <x:si>
    <x:t xml:space="preserve">Przegląd techniczny aparatu CYW DUO SN:CBEWRE-2-AAC</x:t>
  </x:si>
  <x:si>
    <x:t xml:space="preserve">Przegląd techniczny aparatu CYW DUO SN:BH-EWRE-1-AAD</x:t>
  </x:si>
  <x:si>
    <x:t xml:space="preserve">(P27) Pakiet 27 Urządzenia Centralnej Sterylizatornii</x:t>
  </x:si>
  <x:si>
    <x:t xml:space="preserve">Przegląd techniczny Myjnia dezynfektor S-8668-1 SN:W 500 21880</x:t>
  </x:si>
  <x:si>
    <x:t xml:space="preserve">Przegląd techniczny Myjnia dezynfektor 46-5-203 SN:W 500 22891</x:t>
  </x:si>
  <x:si>
    <x:t xml:space="preserve">Przegląd techniczny Sterylizator ciśnieniowy HS 6613ER2 SN:2109912-010-01/2010-0120</x:t>
  </x:si>
  <x:si>
    <x:t xml:space="preserve">Przegląd techniczny Sterylizator ciśnieniowy HS 6613ER2 SN:2109912-010-02/2010-0118</x:t>
  </x:si>
  <x:si>
    <x:t xml:space="preserve">Przegląd techniczny Suszarka S-363 SN:W 50021646</x:t>
  </x:si>
  <x:si>
    <x:t xml:space="preserve">Przegląd techniczny Zgrzewarka rotacyjna HAWO HM 950 DC-V SN:523830</x:t>
  </x:si>
  <x:si>
    <x:t xml:space="preserve">Przegląd techniczny Zgrzewarka rotacyjna HAWO HM 850 DC-V SN:506830</x:t>
  </x:si>
  <x:si>
    <x:t xml:space="preserve">Przegląd techniczny System T-DOC</x:t>
  </x:si>
  <x:si>
    <x:t xml:space="preserve">Przegląd techniczny wymiana uszczelek drzwi w sterylizatorze HS66</x:t>
  </x:si>
  <x:si>
    <x:t xml:space="preserve">(P28) Pakiet 28 Urządzenia Centralnej Sterylizatornii</x:t>
  </x:si>
  <x:si>
    <x:t xml:space="preserve">Przegląd techniczny Myjnia MAT LD500 SN:L-0547275031</x:t>
  </x:si>
  <x:si>
    <x:t xml:space="preserve">Przegląd techniczny Myjnia MAT LD1000 SN:L-0547475058</x:t>
  </x:si>
  <x:si>
    <x:t xml:space="preserve">Przegląd techniczny Suszarka MDC A SUS 10695 SN:1-201110</x:t>
  </x:si>
  <x:si>
    <x:t xml:space="preserve">Przegląd techniczny wymiana uszczelek drzwi w myjniach Matachana</x:t>
  </x:si>
  <x:si>
    <x:t xml:space="preserve">(P29) Pakiet 29 Urządzenia Centralnej Sterylizatornii</x:t>
  </x:si>
  <x:si>
    <x:t xml:space="preserve">Przegląd techniczny Sterylizator niskotemperaturowy Steri Vac 5GS SN:BB000099</x:t>
  </x:si>
  <x:si>
    <x:t xml:space="preserve">(P30) Pakiet 30 Urządzenie do masażu klatki piersiowej</x:t>
  </x:si>
  <x:si>
    <x:t xml:space="preserve">Przegląd techniczny Urządzenie do masażu klatki piersiowej LUCAS 2 SN:30136721</x:t>
  </x:si>
  <x:si>
    <x:t xml:space="preserve">Przegląd techniczny Urządzenie do masażu klatki piersiowej LUCAS 3 SN:35186062</x:t>
  </x:si>
  <x:si>
    <x:t xml:space="preserve">Przegląd techniczny Urządzenie do masażu klatki piersiowej LUCAS 3 SN:3518C614</x:t>
  </x:si>
  <x:si>
    <x:t xml:space="preserve">Przegląd techniczny Urządzenie do masażu klatki piersiowej LUCAS 3e SN:3518C615</x:t>
  </x:si>
  <x:si>
    <x:t xml:space="preserve">Przegląd techniczny Urządzenie do masażu klatki piersiowej LUCAS 3e SN:3523GK93</x:t>
  </x:si>
  <x:si>
    <x:t xml:space="preserve">(P31) Pakiet 31 Urządzenie do masażu klatki piersiowej</x:t>
  </x:si>
  <x:si>
    <x:t xml:space="preserve">Przegląd techniczny Urządzenie do mechanicznej kompresji klatki piersiowej EASY PULSE SN:4000.001213</x:t>
  </x:si>
  <x:si>
    <x:t xml:space="preserve">Przegląd techniczny Urządzenie do mechanicznej kompresji klatki piersiowej Corpuls CPR SN:21400224</x:t>
  </x:si>
  <x:si>
    <x:t xml:space="preserve">Przegląd techniczny Urządzenie do mechanicznej kompresji klatki piersiowej Corpuls CPR SN:20400579</x:t>
  </x:si>
  <x:si>
    <x:t xml:space="preserve">(P32) Pakiet 32 Komora kriogeniczna</x:t>
  </x:si>
  <x:si>
    <x:t xml:space="preserve">Przegląd techniczny komora kriogeniczna AMAZING MX4CP SN: 016/2012</x:t>
  </x:si>
  <x:si>
    <x:t xml:space="preserve">(P33) Pakiet 33 Urządzenie do krioterapii</x:t>
  </x:si>
  <x:si>
    <x:t xml:space="preserve">Przegląd techniczny Urządzenie do krioterapii KRIOPOL R30 SN: 133/12/2015</x:t>
  </x:si>
  <x:si>
    <x:t xml:space="preserve">(P34) Pakiet 34 Angiografy</x:t>
  </x:si>
  <x:si>
    <x:t xml:space="preserve">Przegląd techniczny AZURION 3 M12 SN: 15</x:t>
  </x:si>
  <x:si>
    <x:t xml:space="preserve">Przegląd techniczny AZURION 7 M20 SN: NS293</x:t>
  </x:si>
  <x:si>
    <x:t xml:space="preserve">(P35) Pakiet 35 Aparatura okulistyczna</x:t>
  </x:si>
  <x:si>
    <x:t xml:space="preserve">Przegląd techniczny Biometr medyczny do obliczania wszczepu soczewki do operacji zaćmy MASTER 700 SN: 1203473/2018</x:t>
  </x:si>
  <x:si>
    <x:t xml:space="preserve">(P36) Pakiet 36 Komory laminarne, dygestorium</x:t>
  </x:si>
  <x:si>
    <x:t xml:space="preserve">Przegląd techniczny Dygestorium BIOBASE BIOTECH FH1200 SN:FH12X2002031</x:t>
  </x:si>
  <x:si>
    <x:t xml:space="preserve">Przegląd techniczny Dygestorium BIOBASE BIOTECH FH1200 SN:FH12X2002027</x:t>
  </x:si>
  <x:si>
    <x:t xml:space="preserve">Przegląd techniczny Dygestorium BIOBASE BIOTECH FH1200 SN:FH12X2002022</x:t>
  </x:si>
  <x:si>
    <x:t xml:space="preserve">(P37) Pakiet 37 Komory laminarne, dygestorium</x:t>
  </x:si>
  <x:si>
    <x:t xml:space="preserve">Przegląd techniczny DYGESTORIUM DSL-12.00 LC CR</x:t>
  </x:si>
  <x:si>
    <x:t xml:space="preserve">Przegląd techniczny Komora laminarna BIOTEKTUM 1.5 Comfort SN:91515.238</x:t>
  </x:si>
  <x:si>
    <x:t xml:space="preserve">Przegląd techniczny Komora laminarna BIOTEKTUM 1.5 Comfort SN:91515.237</x:t>
  </x:si>
  <x:si>
    <x:t xml:space="preserve">Przegląd techniczny Komora z pionowym przepływem NeoTec 1600 v Flow Elkar SN:NT/VF/031020</x:t>
  </x:si>
  <x:si>
    <x:t xml:space="preserve">(P38) Pakiet 38 Komory laminarne, dygestorium</x:t>
  </x:si>
  <x:si>
    <x:t xml:space="preserve">Przegląd techniczny Komora  laminarna do cytostatyków BERNER CLAIRE PRO C-3-130</x:t>
  </x:si>
  <x:si>
    <x:t xml:space="preserve">Przegląd techniczny Nastołowy wyciąg laboratoryjny VETOX 120</x:t>
  </x:si>
  <x:si>
    <x:t xml:space="preserve">Przegląd techniczny Śluza materiałowa z systemem wentylacji CAPT 500 SN:5817/18</x:t>
  </x:si>
  <x:si>
    <x:t xml:space="preserve">Przegląd techniczny Śluza materiałowa z systemem wentylacji CAPT 500 SN:5818/18</x:t>
  </x:si>
  <x:si>
    <x:t xml:space="preserve">Przegląd techniczny Urządzenie do szczelnego pakowania odpadów  BERNER SEALSAFE</x:t>
  </x:si>
  <x:si>
    <x:t xml:space="preserve">(P39) Pakiet 39 Aparatura medyczna</x:t>
  </x:si>
  <x:si>
    <x:t xml:space="preserve">Przegląd techniczny Monitor nerwów C2 SN:18G027</x:t>
  </x:si>
  <x:si>
    <x:t xml:space="preserve">(P40) Pakiet 40 Aparatura medyczna</x:t>
  </x:si>
  <x:si>
    <x:t xml:space="preserve">Przegląd techniczny Tor laparoskopowy z wyposażeniem Aesculap (PV800; STEROWNIK KAMERY FULL HD CMOS PV480; ŹRÓDŁO ŚWIATŁA LED OP950  SN:211136 (965723 965836)</x:t>
  </x:si>
  <x:si>
    <x:t xml:space="preserve">Przegląd techniczny Tor laparoskopowy EV 3.0 3D z wyposażeniem Aesculap ( PV800; STEROWNIK KAMERY EV 3.0 PV630; ŹRÓDŁO ŚWIATŁA LED OP950 SN:221109; 983392; 981261</x:t>
  </x:si>
  <x:si>
    <x:t xml:space="preserve">(P41) Pakiet 41 Aparatura medyczna</x:t>
  </x:si>
  <x:si>
    <x:t xml:space="preserve">Przegląd techniczny Urządzenie do suchego rozmrażania osocza SAHARA III SN: 99125938</x:t>
  </x:si>
</x:sst>
</file>

<file path=xl/styles.xml><?xml version="1.0" encoding="utf-8"?>
<x:styleSheet xmlns:x="http://schemas.openxmlformats.org/spreadsheetml/2006/main">
  <x:numFmts count="1">
    <x:numFmt numFmtId="164" formatCode="#,##0.00_-"/>
  </x:numFmts>
  <x:fonts count="4">
    <x:font>
      <x:sz val="11"/>
      <x:color rgb="FF000000"/>
      <x:name val="Calibri"/>
    </x:font>
    <x:font>
      <x:b/>
      <x:sz val="14"/>
      <x:color rgb="FF000000"/>
      <x:name val="Calibri"/>
    </x:font>
    <x:font>
      <x:b/>
      <x:sz val="11"/>
      <x:color rgb="FF000000"/>
      <x:name val="Calibri"/>
    </x:font>
    <x:font>
      <x:sz val="11"/>
      <x:color rgb="FFFF0000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DDD9C4"/>
      </x:patternFill>
    </x:fill>
  </x:fills>
  <x:borders count="19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left style="thin">
        <x:color rgb="FF000000"/>
      </x:left>
      <x:top style="thin">
        <x:color rgb="FF000000"/>
      </x:top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000000"/>
      </x:left>
      <x:top style="thin">
        <x:color rgb="FF000000"/>
      </x:top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top style="thin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/>
  </x:cellStyleXfs>
  <x:cellXfs count="122">
    <x:xf numFmtId="0" fontId="0" fillId="0" borderId="0" xfId="0"/>
    <x:xf numFmtId="0" fontId="1" fillId="0" borderId="0" xfId="0" applyFont="1" applyAlignment="1">
      <x:alignment horizontal="centerContinuous"/>
    </x:xf>
    <x:xf numFmtId="0" fontId="2" fillId="2" borderId="1" xfId="0" applyFont="1" applyFill="1" applyBorder="1" applyAlignment="1">
      <x:alignment horizontal="centerContinuous" wrapText="1"/>
    </x:xf>
    <x:xf numFmtId="0" fontId="0" fillId="0" borderId="1" xfId="0" applyBorder="1" applyAlignment="1">
      <x:alignment horizontal="centerContinuous"/>
    </x:xf>
    <x:xf numFmtId="0" fontId="0" fillId="0" borderId="1" xfId="0" applyBorder="1" applyAlignment="1">
      <x:alignment horizontal="center"/>
    </x:xf>
    <x:xf numFmtId="164" fontId="0" fillId="0" borderId="1" xfId="0" applyNumberFormat="1" applyBorder="1" applyAlignment="1">
      <x:alignment horizontal="center"/>
    </x:xf>
    <x:xf numFmtId="164" fontId="0" fillId="0" borderId="1" xfId="0" applyNumberFormat="1" applyBorder="1" applyAlignment="1">
      <x:alignment horizontal="center"/>
    </x:xf>
    <x:xf numFmtId="0" fontId="0" fillId="0" borderId="1" xfId="0" applyBorder="1" applyAlignment="1">
      <x:alignment horizontal="left" vertical="top" wrapText="1"/>
    </x:xf>
    <x:xf numFmtId="1" fontId="2" fillId="2" borderId="1" xfId="0" applyNumberFormat="1" applyFont="1" applyFill="1" applyBorder="1" applyAlignment="1">
      <x:alignment horizontal="centerContinuous" wrapText="1"/>
    </x:xf>
    <x:xf numFmtId="1" fontId="0" fillId="0" borderId="1" xfId="0" applyNumberFormat="1" applyBorder="1" applyAlignment="1">
      <x:alignment horizontal="centerContinuous"/>
    </x:xf>
    <x:xf numFmtId="1" fontId="0" fillId="0" borderId="1" xfId="0" applyNumberFormat="1" applyBorder="1" applyAlignment="1">
      <x:alignment horizontal="center"/>
    </x:xf>
    <x:xf numFmtId="1" fontId="0" fillId="0" borderId="1" xfId="0" applyNumberFormat="1" applyBorder="1" applyAlignment="1">
      <x:alignment horizontal="center"/>
    </x:xf>
    <x:xf numFmtId="1" fontId="0" fillId="0" borderId="0" xfId="0" applyNumberFormat="1"/>
    <x:xf numFmtId="0" fontId="0" fillId="0" borderId="1" xfId="0" applyBorder="1" applyAlignment="1">
      <x:alignment horizontal="center" vertical="top" wrapText="1"/>
    </x:xf>
    <x:xf numFmtId="0" fontId="0" fillId="0" borderId="3" xfId="0" applyBorder="1" applyAlignment="1">
      <x:alignment horizontal="center"/>
    </x:xf>
    <x:xf numFmtId="0" fontId="0" fillId="0" borderId="3" xfId="0" applyBorder="1" applyAlignment="1">
      <x:alignment horizontal="left" vertical="top" wrapText="1"/>
    </x:xf>
    <x:xf numFmtId="0" fontId="0" fillId="0" borderId="3" xfId="0" applyBorder="1" applyAlignment="1">
      <x:alignment horizontal="center" vertical="top" wrapText="1"/>
    </x:xf>
    <x:xf numFmtId="164" fontId="0" fillId="0" borderId="3" xfId="0" applyNumberFormat="1" applyBorder="1" applyAlignment="1">
      <x:alignment horizontal="center"/>
    </x:xf>
    <x:xf numFmtId="164" fontId="0" fillId="0" borderId="3" xfId="0" applyNumberFormat="1" applyBorder="1" applyAlignment="1">
      <x:alignment horizontal="center"/>
    </x:xf>
    <x:xf numFmtId="164" fontId="0" fillId="0" borderId="4" xfId="0" applyNumberFormat="1" applyBorder="1" applyAlignment="1">
      <x:alignment horizontal="center"/>
    </x:xf>
    <x:xf numFmtId="1" fontId="0" fillId="0" borderId="4" xfId="0" applyNumberFormat="1" applyBorder="1" applyAlignment="1">
      <x:alignment horizontal="center"/>
    </x:xf>
    <x:xf numFmtId="0" fontId="0" fillId="0" borderId="2" xfId="0" applyBorder="1" applyAlignment="1">
      <x:alignment horizontal="center"/>
    </x:xf>
    <x:xf numFmtId="0" fontId="0" fillId="0" borderId="2" xfId="0" applyBorder="1" applyAlignment="1">
      <x:alignment horizontal="left" vertical="top" wrapText="1"/>
    </x:xf>
    <x:xf numFmtId="0" fontId="0" fillId="0" borderId="2" xfId="0" applyBorder="1" applyAlignment="1">
      <x:alignment horizontal="center" vertical="top" wrapText="1"/>
    </x:xf>
    <x:xf numFmtId="164" fontId="0" fillId="0" borderId="2" xfId="0" applyNumberFormat="1" applyBorder="1" applyAlignment="1">
      <x:alignment horizontal="center"/>
    </x:xf>
    <x:xf numFmtId="164" fontId="0" fillId="0" borderId="2" xfId="0" applyNumberFormat="1" applyBorder="1" applyAlignment="1">
      <x:alignment horizontal="center"/>
    </x:xf>
    <x:xf numFmtId="1" fontId="0" fillId="0" borderId="5" xfId="0" applyNumberFormat="1" applyBorder="1" applyAlignment="1">
      <x:alignment horizontal="center"/>
    </x:xf>
    <x:xf numFmtId="1" fontId="0" fillId="0" borderId="6" xfId="0" applyNumberFormat="1" applyBorder="1" applyAlignment="1">
      <x:alignment horizontal="center"/>
    </x:xf>
    <x:xf numFmtId="0" fontId="0" fillId="0" borderId="3" xfId="0" applyBorder="1" applyAlignment="1">
      <x:alignment horizontal="centerContinuous"/>
    </x:xf>
    <x:xf numFmtId="0" fontId="0" fillId="0" borderId="7" xfId="0" applyNumberFormat="1" applyFont="1" applyFill="1" applyBorder="1"/>
    <x:xf numFmtId="0" fontId="1" fillId="0" borderId="7" xfId="0" applyNumberFormat="1" applyFont="1" applyFill="1" applyBorder="1" applyAlignment="1">
      <x:alignment horizontal="centerContinuous"/>
    </x:xf>
    <x:xf numFmtId="0" fontId="2" fillId="2" borderId="8" xfId="0" applyNumberFormat="1" applyFont="1" applyFill="1" applyBorder="1" applyAlignment="1">
      <x:alignment horizontal="centerContinuous" wrapText="1"/>
    </x:xf>
    <x:xf numFmtId="0" fontId="0" fillId="0" borderId="8" xfId="0" applyNumberFormat="1" applyFont="1" applyFill="1" applyBorder="1" applyAlignment="1">
      <x:alignment horizontal="centerContinuous"/>
    </x:xf>
    <x:xf numFmtId="0" fontId="0" fillId="0" borderId="8" xfId="0" applyNumberFormat="1" applyFont="1" applyFill="1" applyBorder="1" applyAlignment="1">
      <x:alignment horizontal="center"/>
    </x:xf>
    <x:xf numFmtId="164" fontId="0" fillId="0" borderId="8" xfId="0" applyNumberFormat="1" applyFont="1" applyFill="1" applyBorder="1" applyAlignment="1">
      <x:alignment horizontal="center"/>
    </x:xf>
    <x:xf numFmtId="0" fontId="0" fillId="0" borderId="8" xfId="0" applyNumberFormat="1" applyFont="1" applyFill="1" applyBorder="1" applyAlignment="1">
      <x:alignment horizontal="left" vertical="top" wrapText="1"/>
    </x:xf>
    <x:xf numFmtId="1" fontId="2" fillId="2" borderId="8" xfId="0" applyNumberFormat="1" applyFont="1" applyFill="1" applyBorder="1" applyAlignment="1">
      <x:alignment horizontal="centerContinuous" wrapText="1"/>
    </x:xf>
    <x:xf numFmtId="1" fontId="0" fillId="0" borderId="8" xfId="0" applyNumberFormat="1" applyFont="1" applyFill="1" applyBorder="1" applyAlignment="1">
      <x:alignment horizontal="centerContinuous"/>
    </x:xf>
    <x:xf numFmtId="1" fontId="0" fillId="0" borderId="8" xfId="0" applyNumberFormat="1" applyFont="1" applyFill="1" applyBorder="1" applyAlignment="1">
      <x:alignment horizontal="center"/>
    </x:xf>
    <x:xf numFmtId="1" fontId="0" fillId="0" borderId="7" xfId="0" applyNumberFormat="1" applyFont="1" applyFill="1" applyBorder="1"/>
    <x:xf numFmtId="0" fontId="0" fillId="0" borderId="8" xfId="0" applyNumberFormat="1" applyFont="1" applyFill="1" applyBorder="1" applyAlignment="1">
      <x:alignment horizontal="center" vertical="top" wrapText="1"/>
    </x:xf>
    <x:xf numFmtId="0" fontId="0" fillId="0" borderId="9" xfId="0" applyNumberFormat="1" applyFont="1" applyFill="1" applyBorder="1" applyAlignment="1">
      <x:alignment horizontal="center"/>
    </x:xf>
    <x:xf numFmtId="0" fontId="0" fillId="0" borderId="9" xfId="0" applyNumberFormat="1" applyFont="1" applyFill="1" applyBorder="1" applyAlignment="1">
      <x:alignment horizontal="left" vertical="top" wrapText="1"/>
    </x:xf>
    <x:xf numFmtId="0" fontId="0" fillId="0" borderId="9" xfId="0" applyNumberFormat="1" applyFont="1" applyFill="1" applyBorder="1" applyAlignment="1">
      <x:alignment horizontal="center" vertical="top" wrapText="1"/>
    </x:xf>
    <x:xf numFmtId="164" fontId="0" fillId="0" borderId="9" xfId="0" applyNumberFormat="1" applyFont="1" applyFill="1" applyBorder="1" applyAlignment="1">
      <x:alignment horizontal="center"/>
    </x:xf>
    <x:xf numFmtId="164" fontId="0" fillId="0" borderId="10" xfId="0" applyNumberFormat="1" applyFont="1" applyFill="1" applyBorder="1" applyAlignment="1">
      <x:alignment horizontal="center"/>
    </x:xf>
    <x:xf numFmtId="1" fontId="0" fillId="0" borderId="10" xfId="0" applyNumberFormat="1" applyFont="1" applyFill="1" applyBorder="1" applyAlignment="1">
      <x:alignment horizontal="center"/>
    </x:xf>
    <x:xf numFmtId="0" fontId="0" fillId="0" borderId="11" xfId="0" applyNumberFormat="1" applyFont="1" applyFill="1" applyBorder="1" applyAlignment="1">
      <x:alignment horizontal="center"/>
    </x:xf>
    <x:xf numFmtId="0" fontId="0" fillId="0" borderId="11" xfId="0" applyNumberFormat="1" applyFont="1" applyFill="1" applyBorder="1" applyAlignment="1">
      <x:alignment horizontal="left" vertical="top" wrapText="1"/>
    </x:xf>
    <x:xf numFmtId="0" fontId="0" fillId="0" borderId="11" xfId="0" applyNumberFormat="1" applyFont="1" applyFill="1" applyBorder="1" applyAlignment="1">
      <x:alignment horizontal="center" vertical="top" wrapText="1"/>
    </x:xf>
    <x:xf numFmtId="164" fontId="0" fillId="0" borderId="11" xfId="0" applyNumberFormat="1" applyFont="1" applyFill="1" applyBorder="1" applyAlignment="1">
      <x:alignment horizontal="center"/>
    </x:xf>
    <x:xf numFmtId="1" fontId="0" fillId="0" borderId="12" xfId="0" applyNumberFormat="1" applyFont="1" applyFill="1" applyBorder="1" applyAlignment="1">
      <x:alignment horizontal="center"/>
    </x:xf>
    <x:xf numFmtId="1" fontId="0" fillId="0" borderId="13" xfId="0" applyNumberFormat="1" applyFont="1" applyFill="1" applyBorder="1" applyAlignment="1">
      <x:alignment horizontal="center"/>
    </x:xf>
    <x:xf numFmtId="0" fontId="0" fillId="0" borderId="9" xfId="0" applyNumberFormat="1" applyFont="1" applyFill="1" applyBorder="1" applyAlignment="1">
      <x:alignment horizontal="centerContinuous"/>
    </x:xf>
    <x:xf numFmtId="0" fontId="3" fillId="0" borderId="1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 applyAlignment="1">
      <x:alignment horizontal="left" vertical="top" wrapText="1"/>
    </x:xf>
    <x:xf numFmtId="0" fontId="3" fillId="0" borderId="1" xfId="0" applyNumberFormat="1" applyFont="1" applyFill="1" applyBorder="1" applyAlignment="1">
      <x:alignment horizontal="center" vertical="top" wrapText="1"/>
    </x:xf>
    <x:xf numFmtId="164" fontId="3" fillId="0" borderId="1" xfId="0" applyNumberFormat="1" applyFont="1" applyFill="1" applyBorder="1" applyAlignment="1">
      <x:alignment horizontal="center"/>
    </x:xf>
    <x:xf numFmtId="1" fontId="3" fillId="0" borderId="1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8" xfId="0" applyNumberFormat="1" applyFont="1" applyFill="1" applyBorder="1" applyAlignment="1">
      <x:alignment horizontal="center"/>
    </x:xf>
    <x:xf numFmtId="0" fontId="3" fillId="0" borderId="8" xfId="0" applyNumberFormat="1" applyFont="1" applyFill="1" applyBorder="1" applyAlignment="1">
      <x:alignment horizontal="left" vertical="top" wrapText="1"/>
    </x:xf>
    <x:xf numFmtId="0" fontId="3" fillId="0" borderId="8" xfId="0" applyNumberFormat="1" applyFont="1" applyFill="1" applyBorder="1" applyAlignment="1">
      <x:alignment horizontal="center" vertical="top" wrapText="1"/>
    </x:xf>
    <x:xf numFmtId="164" fontId="3" fillId="0" borderId="8" xfId="0" applyNumberFormat="1" applyFont="1" applyFill="1" applyBorder="1" applyAlignment="1">
      <x:alignment horizontal="center"/>
    </x:xf>
    <x:xf numFmtId="1" fontId="3" fillId="0" borderId="8" xfId="0" applyNumberFormat="1" applyFont="1" applyFill="1" applyBorder="1" applyAlignment="1">
      <x:alignment horizontal="center"/>
    </x:xf>
    <x:xf numFmtId="0" fontId="3" fillId="0" borderId="7" xfId="0" applyNumberFormat="1" applyFont="1" applyFill="1" applyBorder="1"/>
    <x:xf numFmtId="0" fontId="3" fillId="0" borderId="14" xfId="0" applyNumberFormat="1" applyFont="1" applyFill="1" applyBorder="1"/>
    <x:xf numFmtId="0" fontId="3" fillId="0" borderId="15" xfId="0" applyNumberFormat="1" applyFont="1" applyFill="1" applyBorder="1"/>
    <x:xf numFmtId="0" fontId="3" fillId="0" borderId="16" xfId="0" applyNumberFormat="1" applyFont="1" applyFill="1" applyBorder="1"/>
    <x:xf numFmtId="0" fontId="3" fillId="0" borderId="17" xfId="0" applyNumberFormat="1" applyFont="1" applyFill="1" applyBorder="1"/>
    <x:xf numFmtId="0" fontId="3" fillId="0" borderId="14" xfId="0" applyNumberFormat="1" applyFont="1" applyFill="1" applyBorder="1" applyAlignment="1">
      <x:alignment wrapText="1"/>
    </x:xf>
    <x:xf numFmtId="0" fontId="3" fillId="0" borderId="15" xfId="0" applyNumberFormat="1" applyFont="1" applyFill="1" applyBorder="1" applyAlignment="1">
      <x:alignment wrapText="1"/>
    </x:xf>
    <x:xf numFmtId="164" fontId="3" fillId="0" borderId="1" xfId="0" applyNumberFormat="1" applyFont="1" applyFill="1" applyBorder="1" applyAlignment="1">
      <x:alignment horizontal="center" wrapText="1"/>
    </x:xf>
    <x:xf numFmtId="1" fontId="3" fillId="0" borderId="1" xfId="0" applyNumberFormat="1" applyFont="1" applyFill="1" applyBorder="1" applyAlignment="1">
      <x:alignment horizontal="center" wrapText="1"/>
    </x:xf>
    <x:xf numFmtId="0" fontId="3" fillId="0" borderId="16" xfId="0" applyNumberFormat="1" applyFont="1" applyFill="1" applyBorder="1" applyAlignment="1">
      <x:alignment wrapText="1"/>
    </x:xf>
    <x:xf numFmtId="0" fontId="3" fillId="0" borderId="17" xfId="0" applyNumberFormat="1" applyFont="1" applyFill="1" applyBorder="1" applyAlignment="1">
      <x:alignment wrapText="1"/>
    </x:xf>
    <x:xf numFmtId="164" fontId="3" fillId="0" borderId="8" xfId="0" applyNumberFormat="1" applyFont="1" applyFill="1" applyBorder="1" applyAlignment="1">
      <x:alignment horizontal="center" wrapText="1"/>
    </x:xf>
    <x:xf numFmtId="1" fontId="3" fillId="0" borderId="8" xfId="0" applyNumberFormat="1" applyFont="1" applyFill="1" applyBorder="1" applyAlignment="1">
      <x:alignment horizontal="center" wrapText="1"/>
    </x:xf>
    <x:xf numFmtId="0" fontId="3" fillId="0" borderId="14" xfId="0" applyNumberFormat="1" applyFont="1" applyFill="1" applyBorder="1" applyAlignment="1">
      <x:alignment vertical="bottom" wrapText="1"/>
    </x:xf>
    <x:xf numFmtId="0" fontId="3" fillId="0" borderId="15" xfId="0" applyNumberFormat="1" applyFont="1" applyFill="1" applyBorder="1" applyAlignment="1">
      <x:alignment vertical="bottom" wrapText="1"/>
    </x:xf>
    <x:xf numFmtId="164" fontId="3" fillId="0" borderId="1" xfId="0" applyNumberFormat="1" applyFont="1" applyFill="1" applyBorder="1" applyAlignment="1">
      <x:alignment horizontal="center" vertical="bottom" wrapText="1"/>
    </x:xf>
    <x:xf numFmtId="1" fontId="3" fillId="0" borderId="1" xfId="0" applyNumberFormat="1" applyFont="1" applyFill="1" applyBorder="1" applyAlignment="1">
      <x:alignment horizontal="center" vertical="bottom" wrapText="1"/>
    </x:xf>
    <x:xf numFmtId="0" fontId="3" fillId="0" borderId="16" xfId="0" applyNumberFormat="1" applyFont="1" applyFill="1" applyBorder="1" applyAlignment="1">
      <x:alignment vertical="bottom" wrapText="1"/>
    </x:xf>
    <x:xf numFmtId="0" fontId="3" fillId="0" borderId="17" xfId="0" applyNumberFormat="1" applyFont="1" applyFill="1" applyBorder="1" applyAlignment="1">
      <x:alignment vertical="bottom" wrapText="1"/>
    </x:xf>
    <x:xf numFmtId="164" fontId="3" fillId="0" borderId="8" xfId="0" applyNumberFormat="1" applyFont="1" applyFill="1" applyBorder="1" applyAlignment="1">
      <x:alignment horizontal="center" vertical="bottom" wrapText="1"/>
    </x:xf>
    <x:xf numFmtId="1" fontId="3" fillId="0" borderId="8" xfId="0" applyNumberFormat="1" applyFont="1" applyFill="1" applyBorder="1" applyAlignment="1">
      <x:alignment horizontal="center" vertical="bottom" wrapText="1"/>
    </x:xf>
    <x:xf numFmtId="0" fontId="3" fillId="0" borderId="14" xfId="0" applyNumberFormat="1" applyFont="1" applyFill="1" applyBorder="1" applyAlignment="1">
      <x:alignment horizontal="center" vertical="bottom" wrapText="1"/>
    </x:xf>
    <x:xf numFmtId="0" fontId="3" fillId="0" borderId="15" xfId="0" applyNumberFormat="1" applyFont="1" applyFill="1" applyBorder="1" applyAlignment="1">
      <x:alignment horizontal="center" vertical="bottom" wrapText="1"/>
    </x:xf>
    <x:xf numFmtId="0" fontId="3" fillId="0" borderId="16" xfId="0" applyNumberFormat="1" applyFont="1" applyFill="1" applyBorder="1" applyAlignment="1">
      <x:alignment horizontal="center" vertical="bottom" wrapText="1"/>
    </x:xf>
    <x:xf numFmtId="0" fontId="3" fillId="0" borderId="17" xfId="0" applyNumberFormat="1" applyFont="1" applyFill="1" applyBorder="1" applyAlignment="1">
      <x:alignment horizontal="center" vertical="bottom" wrapText="1"/>
    </x:xf>
    <x:xf numFmtId="0" fontId="3" fillId="0" borderId="15" xfId="0" applyNumberFormat="1" applyFont="1" applyFill="1" applyBorder="1" applyAlignment="1">
      <x:alignment horizontal="left" vertical="bottom" wrapText="1"/>
    </x:xf>
    <x:xf numFmtId="0" fontId="3" fillId="0" borderId="17" xfId="0" applyNumberFormat="1" applyFont="1" applyFill="1" applyBorder="1" applyAlignment="1">
      <x:alignment horizontal="left" vertical="bottom" wrapText="1"/>
    </x:xf>
    <x:xf numFmtId="0" fontId="0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Continuous"/>
    </x:xf>
    <x:xf numFmtId="0" fontId="2" fillId="2" borderId="1" xfId="0" applyNumberFormat="1" applyFont="1" applyFill="1" applyBorder="1" applyAlignment="1">
      <x:alignment horizontal="centerContinuous" wrapText="1"/>
    </x:xf>
    <x:xf numFmtId="0" fontId="0" fillId="0" borderId="1" xfId="0" applyNumberFormat="1" applyFont="1" applyFill="1" applyBorder="1" applyAlignment="1">
      <x:alignment horizontal="centerContinuous"/>
    </x:xf>
    <x:xf numFmtId="0" fontId="0" fillId="0" borderId="1" xfId="0" applyNumberFormat="1" applyFont="1" applyFill="1" applyBorder="1" applyAlignment="1">
      <x:alignment horizontal="center"/>
    </x:xf>
    <x:xf numFmtId="164" fontId="0" fillId="0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left" vertical="top" wrapText="1"/>
    </x:xf>
    <x:xf numFmtId="1" fontId="0" fillId="0" borderId="1" xfId="0" applyNumberFormat="1" applyFont="1" applyFill="1" applyBorder="1" applyAlignment="1">
      <x:alignment horizontal="centerContinuous"/>
    </x:xf>
    <x:xf numFmtId="1" fontId="0" fillId="0" borderId="1" xfId="0" applyNumberFormat="1" applyFont="1" applyFill="1" applyBorder="1" applyAlignment="1">
      <x:alignment horizontal="center"/>
    </x:xf>
    <x:xf numFmtId="1" fontId="0" fillId="0" borderId="0" xfId="0" applyNumberFormat="1" applyFont="1" applyFill="1" applyBorder="1"/>
    <x:xf numFmtId="0" fontId="0" fillId="0" borderId="1" xfId="0" applyNumberFormat="1" applyFont="1" applyFill="1" applyBorder="1" applyAlignment="1">
      <x:alignment horizontal="center" vertical="top" wrapText="1"/>
    </x:xf>
    <x:xf numFmtId="0" fontId="0" fillId="0" borderId="3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 applyAlignment="1">
      <x:alignment horizontal="left" vertical="top" wrapText="1"/>
    </x:xf>
    <x:xf numFmtId="0" fontId="0" fillId="0" borderId="3" xfId="0" applyNumberFormat="1" applyFont="1" applyFill="1" applyBorder="1" applyAlignment="1">
      <x:alignment horizontal="center" vertical="top" wrapText="1"/>
    </x:xf>
    <x:xf numFmtId="164" fontId="0" fillId="0" borderId="3" xfId="0" applyNumberFormat="1" applyFont="1" applyFill="1" applyBorder="1" applyAlignment="1">
      <x:alignment horizontal="center"/>
    </x:xf>
    <x:xf numFmtId="164" fontId="0" fillId="0" borderId="4" xfId="0" applyNumberFormat="1" applyFont="1" applyFill="1" applyBorder="1" applyAlignment="1">
      <x:alignment horizontal="center"/>
    </x:xf>
    <x:xf numFmtId="1" fontId="0" fillId="0" borderId="4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 applyAlignment="1">
      <x:alignment horizontal="left" vertical="top" wrapText="1"/>
    </x:xf>
    <x:xf numFmtId="0" fontId="0" fillId="0" borderId="2" xfId="0" applyNumberFormat="1" applyFont="1" applyFill="1" applyBorder="1" applyAlignment="1">
      <x:alignment horizontal="center" vertical="top" wrapText="1"/>
    </x:xf>
    <x:xf numFmtId="164" fontId="0" fillId="0" borderId="2" xfId="0" applyNumberFormat="1" applyFont="1" applyFill="1" applyBorder="1" applyAlignment="1">
      <x:alignment horizontal="center"/>
    </x:xf>
    <x:xf numFmtId="1" fontId="0" fillId="0" borderId="5" xfId="0" applyNumberFormat="1" applyFont="1" applyFill="1" applyBorder="1" applyAlignment="1">
      <x:alignment horizontal="center"/>
    </x:xf>
    <x:xf numFmtId="1" fontId="0" fillId="0" borderId="6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 applyAlignment="1">
      <x:alignment horizontal="centerContinuous"/>
    </x:xf>
    <x:xf numFmtId="0" fontId="3" fillId="0" borderId="18" xfId="0" applyNumberFormat="1" applyFont="1" applyFill="1" applyBorder="1"/>
    <x:xf numFmtId="0" fontId="3" fillId="0" borderId="18" xfId="0" applyNumberFormat="1" applyFont="1" applyFill="1" applyBorder="1" applyAlignment="1">
      <x:alignment wrapText="1"/>
    </x:xf>
    <x:xf numFmtId="0" fontId="3" fillId="0" borderId="18" xfId="0" applyNumberFormat="1" applyFont="1" applyFill="1" applyBorder="1" applyAlignment="1">
      <x:alignment vertical="bottom" wrapText="1"/>
    </x:xf>
    <x:xf numFmtId="0" fontId="3" fillId="0" borderId="18" xfId="0" applyNumberFormat="1" applyFont="1" applyFill="1" applyBorder="1" applyAlignment="1">
      <x:alignment horizontal="center" vertical="bottom" wrapText="1"/>
    </x:xf>
    <x:xf numFmtId="164" fontId="3" fillId="0" borderId="15" xfId="0" applyNumberFormat="1" applyFont="1" applyFill="1" applyBorder="1" applyAlignment="1">
      <x:alignment horizontal="center" vertical="bottom" wrapText="1"/>
    </x:xf>
    <x:xf numFmtId="164" fontId="3" fillId="0" borderId="18" xfId="0" applyNumberFormat="1" applyFont="1" applyFill="1" applyBorder="1" applyAlignment="1">
      <x:alignment horizontal="center" vertical="bottom" wrapText="1"/>
    </x:xf>
  </x:cellXfs>
  <x:cellStyles count="1">
    <x:cellStyle name="Normalny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d5c943e4464177" /><Relationship Type="http://schemas.openxmlformats.org/officeDocument/2006/relationships/theme" Target="/xl/theme/theme1.xml" Id="R8ad2f276d1854790" /><Relationship Type="http://schemas.openxmlformats.org/officeDocument/2006/relationships/sharedStrings" Target="/xl/sharedStrings.xml" Id="R3beb95f868234f9b" /><Relationship Type="http://schemas.openxmlformats.org/officeDocument/2006/relationships/worksheet" Target="/xl/worksheets/sheet1.xml" Id="R0a44c96c656d4c31" /><Relationship Type="http://schemas.openxmlformats.org/officeDocument/2006/relationships/worksheet" Target="/xl/worksheets/sheet2.xml" Id="R1120a139335a4403" /><Relationship Type="http://schemas.openxmlformats.org/officeDocument/2006/relationships/worksheet" Target="/xl/worksheets/sheet3.xml" Id="Rcc1d86a3d3364fb6" /><Relationship Type="http://schemas.openxmlformats.org/officeDocument/2006/relationships/worksheet" Target="/xl/worksheets/sheet4.xml" Id="R6a7a17fe11e14721" /><Relationship Type="http://schemas.openxmlformats.org/officeDocument/2006/relationships/worksheet" Target="/xl/worksheets/sheet5.xml" Id="R2e3abd0df8c54822" /><Relationship Type="http://schemas.openxmlformats.org/officeDocument/2006/relationships/worksheet" Target="/xl/worksheets/sheet6.xml" Id="R12eb801b11924fe1" /><Relationship Type="http://schemas.openxmlformats.org/officeDocument/2006/relationships/worksheet" Target="/xl/worksheets/sheet7.xml" Id="R69fa2750b72c48f3" /><Relationship Type="http://schemas.openxmlformats.org/officeDocument/2006/relationships/worksheet" Target="/xl/worksheets/sheet8.xml" Id="R2d118c79abb6461a" /><Relationship Type="http://schemas.openxmlformats.org/officeDocument/2006/relationships/worksheet" Target="/xl/worksheets/sheet9.xml" Id="R7c34ba562ab44f33" /><Relationship Type="http://schemas.openxmlformats.org/officeDocument/2006/relationships/worksheet" Target="/xl/worksheets/sheet10.xml" Id="Rde56ec6a6803425d" /><Relationship Type="http://schemas.openxmlformats.org/officeDocument/2006/relationships/worksheet" Target="/xl/worksheets/sheet11.xml" Id="Rfb336ce81d3f4ea2" /><Relationship Type="http://schemas.openxmlformats.org/officeDocument/2006/relationships/worksheet" Target="/xl/worksheets/sheet12.xml" Id="Rd35c1245db944c65" /><Relationship Type="http://schemas.openxmlformats.org/officeDocument/2006/relationships/worksheet" Target="/xl/worksheets/sheet13.xml" Id="R3f2b62caa02e4aaf" /><Relationship Type="http://schemas.openxmlformats.org/officeDocument/2006/relationships/worksheet" Target="/xl/worksheets/sheet14.xml" Id="R489e7e581b484ad0" /><Relationship Type="http://schemas.openxmlformats.org/officeDocument/2006/relationships/worksheet" Target="/xl/worksheets/sheet15.xml" Id="R7c6ee6bc4179474e" /><Relationship Type="http://schemas.openxmlformats.org/officeDocument/2006/relationships/worksheet" Target="/xl/worksheets/sheet16.xml" Id="Ra41a98028d3345c1" /><Relationship Type="http://schemas.openxmlformats.org/officeDocument/2006/relationships/worksheet" Target="/xl/worksheets/sheet17.xml" Id="R448dbdc6413641e4" /><Relationship Type="http://schemas.openxmlformats.org/officeDocument/2006/relationships/worksheet" Target="/xl/worksheets/sheet18.xml" Id="R86e96281bf964a57" /><Relationship Type="http://schemas.openxmlformats.org/officeDocument/2006/relationships/worksheet" Target="/xl/worksheets/sheet19.xml" Id="R92a677ec15ae4cd8" /><Relationship Type="http://schemas.openxmlformats.org/officeDocument/2006/relationships/worksheet" Target="/xl/worksheets/sheet20.xml" Id="R5fa4825bea1f4880" /><Relationship Type="http://schemas.openxmlformats.org/officeDocument/2006/relationships/worksheet" Target="/xl/worksheets/sheet21.xml" Id="R1790688f42174a40" /><Relationship Type="http://schemas.openxmlformats.org/officeDocument/2006/relationships/worksheet" Target="/xl/worksheets/sheet22.xml" Id="R40f6ecf44c3f43eb" /><Relationship Type="http://schemas.openxmlformats.org/officeDocument/2006/relationships/worksheet" Target="/xl/worksheets/sheet23.xml" Id="R1c1ad02bf2374f0e" /><Relationship Type="http://schemas.openxmlformats.org/officeDocument/2006/relationships/worksheet" Target="/xl/worksheets/sheet24.xml" Id="Rfd8c92e771754720" /><Relationship Type="http://schemas.openxmlformats.org/officeDocument/2006/relationships/worksheet" Target="/xl/worksheets/sheet25.xml" Id="R9e840188dbc14864" /><Relationship Type="http://schemas.openxmlformats.org/officeDocument/2006/relationships/worksheet" Target="/xl/worksheets/sheet26.xml" Id="R82637b2f21554801" /><Relationship Type="http://schemas.openxmlformats.org/officeDocument/2006/relationships/worksheet" Target="/xl/worksheets/sheet27.xml" Id="R64ef108a568c4ff8" /><Relationship Type="http://schemas.openxmlformats.org/officeDocument/2006/relationships/worksheet" Target="/xl/worksheets/sheet28.xml" Id="Rfc5c96a97ea64648" /><Relationship Type="http://schemas.openxmlformats.org/officeDocument/2006/relationships/worksheet" Target="/xl/worksheets/sheet29.xml" Id="Ra9a89bf5f9394cb2" /><Relationship Type="http://schemas.openxmlformats.org/officeDocument/2006/relationships/worksheet" Target="/xl/worksheets/sheet30.xml" Id="R8aefd22e312b4cc2" /><Relationship Type="http://schemas.openxmlformats.org/officeDocument/2006/relationships/worksheet" Target="/xl/worksheets/sheet31.xml" Id="R6626144515044930" /><Relationship Type="http://schemas.openxmlformats.org/officeDocument/2006/relationships/worksheet" Target="/xl/worksheets/sheet32.xml" Id="R4adfd8390c8b4127" /><Relationship Type="http://schemas.openxmlformats.org/officeDocument/2006/relationships/worksheet" Target="/xl/worksheets/sheet33.xml" Id="R1e3e71d2be7e4faf" /><Relationship Type="http://schemas.openxmlformats.org/officeDocument/2006/relationships/worksheet" Target="/xl/worksheets/sheet34.xml" Id="Reee1b8b6d7634ae9" /><Relationship Type="http://schemas.openxmlformats.org/officeDocument/2006/relationships/worksheet" Target="/xl/worksheets/sheet35.xml" Id="R800e1be0ebf64649" /><Relationship Type="http://schemas.openxmlformats.org/officeDocument/2006/relationships/worksheet" Target="/xl/worksheets/sheet36.xml" Id="Red70a50063c444a6" /><Relationship Type="http://schemas.openxmlformats.org/officeDocument/2006/relationships/worksheet" Target="/xl/worksheets/sheet37.xml" Id="R7e6fe957e30744f2" /><Relationship Type="http://schemas.openxmlformats.org/officeDocument/2006/relationships/worksheet" Target="/xl/worksheets/sheet38.xml" Id="R4ae4bed535dd410f" /><Relationship Type="http://schemas.openxmlformats.org/officeDocument/2006/relationships/worksheet" Target="/xl/worksheets/sheet39.xml" Id="Rb4a434d446fa4941" /><Relationship Type="http://schemas.openxmlformats.org/officeDocument/2006/relationships/worksheet" Target="/xl/worksheets/sheet40.xml" Id="R60905bc57725496f" /><Relationship Type="http://schemas.openxmlformats.org/officeDocument/2006/relationships/worksheet" Target="/xl/worksheets/sheet41.xml" Id="R9b727d2170b04bdf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0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</x:v>
      </x:c>
      <x:c r="B4" s="7"/>
      <x:c r="C4" s="7" t="s">
        <x:v>15</x:v>
      </x:c>
      <x:c r="D4" s="7" t="s">
        <x:v>16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 t="s">
        <x:v>17</x:v>
      </x:c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 ht="60">
      <x:c r="A5" s="4">
        <x:v>2</x:v>
      </x:c>
      <x:c r="B5" s="7"/>
      <x:c r="C5" s="7" t="s">
        <x:v>15</x:v>
      </x:c>
      <x:c r="D5" s="7" t="s">
        <x:v>19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>J5*K5</x:f>
        <x:v>0</x:v>
      </x:c>
      <x:c r="M5" s="10">
        <x:v>8</x:v>
      </x:c>
      <x:c r="N5" s="5" t="n">
        <x:f>L5+ROUND(L5*M5/100,2)</x:f>
        <x:v>0</x:v>
      </x:c>
    </x:row>
    <x:row r="6">
      <x:c r="I6" t="s">
        <x:v>20</x:v>
      </x:c>
      <x:c r="J6" s="5"/>
      <x:c r="K6" s="5"/>
      <x:c r="L6" s="5" t="n">
        <x:f>SUM(L4:L5)</x:f>
        <x:v>0</x:v>
      </x:c>
      <x:c r="M6" s="11"/>
      <x:c r="N6" s="5" t="n">
        <x:f>SUM(N4:N5)</x:f>
        <x:v>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21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3</x:v>
      </x:c>
      <x:c r="B4" s="7"/>
      <x:c r="C4" s="7" t="s">
        <x:v>15</x:v>
      </x:c>
      <x:c r="D4" s="7" t="s">
        <x:v>22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 ht="60">
      <x:c r="A5" s="4">
        <x:v>4</x:v>
      </x:c>
      <x:c r="B5" s="7"/>
      <x:c r="C5" s="7" t="s">
        <x:v>15</x:v>
      </x:c>
      <x:c r="D5" s="7" t="s">
        <x:v>23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>J5*K5</x:f>
        <x:v>0</x:v>
      </x:c>
      <x:c r="M5" s="10">
        <x:v>8</x:v>
      </x:c>
      <x:c r="N5" s="5" t="n">
        <x:f>L5+ROUND(L5*M5/100,2)</x:f>
        <x:v>0</x:v>
      </x:c>
    </x:row>
    <x:row r="6" ht="60">
      <x:c r="A6" s="4">
        <x:v>5</x:v>
      </x:c>
      <x:c r="B6" s="7"/>
      <x:c r="C6" s="7" t="s">
        <x:v>15</x:v>
      </x:c>
      <x:c r="D6" s="7" t="s">
        <x:v>24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2</x:v>
      </x:c>
      <x:c r="K6" s="6"/>
      <x:c r="L6" s="5" t="n">
        <x:f>J6*K6</x:f>
        <x:v>0</x:v>
      </x:c>
      <x:c r="M6" s="10">
        <x:v>8</x:v>
      </x:c>
      <x:c r="N6" s="5" t="n">
        <x:f>L6+ROUND(L6*M6/100,2)</x:f>
        <x:v>0</x:v>
      </x:c>
    </x:row>
    <x:row r="7" ht="60">
      <x:c r="A7" s="4">
        <x:v>6</x:v>
      </x:c>
      <x:c r="B7" s="7"/>
      <x:c r="C7" s="7" t="s">
        <x:v>15</x:v>
      </x:c>
      <x:c r="D7" s="7" t="s">
        <x:v>25</x:v>
      </x:c>
      <x:c r="E7" s="13" t="s">
        <x:v>17</x:v>
      </x:c>
      <x:c r="F7" s="13" t="s">
        <x:v>17</x:v>
      </x:c>
      <x:c r="G7" s="13" t="s">
        <x:v>17</x:v>
      </x:c>
      <x:c r="H7" s="4" t="s">
        <x:v>18</x:v>
      </x:c>
      <x:c r="I7" s="4"/>
      <x:c r="J7" s="6">
        <x:v>8</x:v>
      </x:c>
      <x:c r="K7" s="6"/>
      <x:c r="L7" s="5" t="n">
        <x:f>J7*K7</x:f>
        <x:v>0</x:v>
      </x:c>
      <x:c r="M7" s="10">
        <x:v>8</x:v>
      </x:c>
      <x:c r="N7" s="5" t="n">
        <x:f>L7+ROUND(L7*M7/100,2)</x:f>
        <x:v>0</x:v>
      </x:c>
    </x:row>
    <x:row r="8">
      <x:c r="I8" t="s">
        <x:v>20</x:v>
      </x:c>
      <x:c r="J8" s="5"/>
      <x:c r="K8" s="5"/>
      <x:c r="L8" s="5" t="n">
        <x:f>SUM(L4:L7)</x:f>
        <x:v>0</x:v>
      </x:c>
      <x:c r="M8" s="11"/>
      <x:c r="N8" s="5" t="n">
        <x:f>SUM(N4:N7)</x:f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26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7</x:v>
      </x:c>
      <x:c r="B4" s="7"/>
      <x:c r="C4" s="7" t="s">
        <x:v>15</x:v>
      </x:c>
      <x:c r="D4" s="7" t="s">
        <x:v>27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4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>
      <x:c r="I5" t="s">
        <x:v>20</x:v>
      </x:c>
      <x:c r="J5" s="5"/>
      <x:c r="K5" s="5"/>
      <x:c r="L5" s="5" t="n">
        <x:f>SUM(L4:L4)</x:f>
        <x:v>0</x:v>
      </x:c>
      <x:c r="M5" s="11"/>
      <x:c r="N5" s="5" t="n">
        <x:f>SUM(N4:N4)</x:f>
        <x:v>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28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28">
        <x:v>14</x:v>
      </x:c>
    </x:row>
    <x:row r="4" ht="60">
      <x:c r="A4" s="14">
        <x:v>8</x:v>
      </x:c>
      <x:c r="B4" s="15"/>
      <x:c r="C4" s="15" t="s">
        <x:v>15</x:v>
      </x:c>
      <x:c r="D4" s="15" t="s">
        <x:v>29</x:v>
      </x:c>
      <x:c r="E4" s="16" t="s">
        <x:v>17</x:v>
      </x:c>
      <x:c r="F4" s="16" t="s">
        <x:v>17</x:v>
      </x:c>
      <x:c r="G4" s="16" t="s">
        <x:v>17</x:v>
      </x:c>
      <x:c r="H4" s="14" t="s">
        <x:v>18</x:v>
      </x:c>
      <x:c r="I4" s="14"/>
      <x:c r="J4" s="17">
        <x:v>6</x:v>
      </x:c>
      <x:c r="K4" s="17"/>
      <x:c r="L4" s="18" t="n">
        <x:f>J4*K4</x:f>
        <x:v>0</x:v>
      </x:c>
      <x:c r="M4" s="26">
        <x:v>8</x:v>
      </x:c>
      <x:c r="N4" s="25" t="n">
        <x:f>L4+ROUND(L4*M4/100,2)</x:f>
        <x:v>0</x:v>
      </x:c>
    </x:row>
    <x:row r="5" ht="75">
      <x:c r="A5" s="21">
        <x:v>9</x:v>
      </x:c>
      <x:c r="B5" s="22"/>
      <x:c r="C5" s="22" t="s">
        <x:v>30</x:v>
      </x:c>
      <x:c r="D5" s="22" t="s">
        <x:v>31</x:v>
      </x:c>
      <x:c r="E5" s="23" t="s">
        <x:v>17</x:v>
      </x:c>
      <x:c r="F5" s="23" t="s">
        <x:v>17</x:v>
      </x:c>
      <x:c r="G5" s="23" t="s">
        <x:v>17</x:v>
      </x:c>
      <x:c r="H5" s="21" t="s">
        <x:v>18</x:v>
      </x:c>
      <x:c r="I5" s="21"/>
      <x:c r="J5" s="24">
        <x:v>1</x:v>
      </x:c>
      <x:c r="K5" s="24"/>
      <x:c r="L5" s="25" t="n">
        <x:f>J5*K5</x:f>
        <x:v>0</x:v>
      </x:c>
      <x:c r="M5" s="27">
        <x:v>23</x:v>
      </x:c>
      <x:c r="N5" s="25" t="n">
        <x:f>L5+ROUND(L5*M5/100,2)</x:f>
        <x:v>0</x:v>
      </x:c>
    </x:row>
    <x:row r="6">
      <x:c r="I6" t="s">
        <x:v>20</x:v>
      </x:c>
      <x:c r="J6" s="19"/>
      <x:c r="K6" s="19"/>
      <x:c r="L6" s="19" t="n">
        <x:f>SUM(L4:L5)</x:f>
        <x:v>0</x:v>
      </x:c>
      <x:c r="M6" s="20"/>
      <x:c r="N6" s="19" t="n">
        <x:f>SUM(N4:N5)</x:f>
        <x:v>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32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9</x:v>
      </x:c>
      <x:c r="B4" s="7"/>
      <x:c r="C4" s="7" t="s">
        <x:v>15</x:v>
      </x:c>
      <x:c r="D4" s="7" t="s">
        <x:v>33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>
      <x:c r="I5" t="s">
        <x:v>20</x:v>
      </x:c>
      <x:c r="J5" s="5"/>
      <x:c r="K5" s="5"/>
      <x:c r="L5" s="5" t="n">
        <x:f>SUM(L4:L4)</x:f>
        <x:v>0</x:v>
      </x:c>
      <x:c r="M5" s="11"/>
      <x:c r="N5" s="5" t="n">
        <x:f>SUM(N4:N4)</x:f>
        <x:v>0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34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10</x:v>
      </x:c>
      <x:c r="B4" s="7"/>
      <x:c r="C4" s="7" t="s">
        <x:v>15</x:v>
      </x:c>
      <x:c r="D4" s="7" t="s">
        <x:v>35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>
      <x:c r="I5" t="s">
        <x:v>20</x:v>
      </x:c>
      <x:c r="J5" s="5"/>
      <x:c r="K5" s="5"/>
      <x:c r="L5" s="5" t="n">
        <x:f>SUM(L4:L4)</x:f>
        <x:v>0</x:v>
      </x:c>
      <x:c r="M5" s="11"/>
      <x:c r="N5" s="5" t="n">
        <x:f>SUM(N4:N4)</x:f>
        <x:v>0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36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11</x:v>
      </x:c>
      <x:c r="B4" s="7"/>
      <x:c r="C4" s="7" t="s">
        <x:v>15</x:v>
      </x:c>
      <x:c r="D4" s="7" t="s">
        <x:v>37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>
      <x:c r="I5" t="s">
        <x:v>20</x:v>
      </x:c>
      <x:c r="J5" s="5"/>
      <x:c r="K5" s="5"/>
      <x:c r="L5" s="5" t="n">
        <x:f>SUM(L4:L4)</x:f>
        <x:v>0</x:v>
      </x:c>
      <x:c r="M5" s="11"/>
      <x:c r="N5" s="5" t="n">
        <x:f>SUM(N4:N4)</x:f>
        <x:v>0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38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12</x:v>
      </x:c>
      <x:c r="B4" s="7"/>
      <x:c r="C4" s="7" t="s">
        <x:v>15</x:v>
      </x:c>
      <x:c r="D4" s="7" t="s">
        <x:v>39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8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 ht="60" customHeight="1">
      <x:c r="A5" s="86" t="str">
        <x:v>12a</x:v>
      </x:c>
      <x:c r="B5" s="87"/>
      <x:c r="C5" s="90" t="str">
        <x:v>USOB-0001 APARATURA  MEDYCZNA-PRZEGLĄD</x:v>
      </x:c>
      <x:c r="D5" s="90" t="str">
        <x:v>Dobicia kompresora helem gazowym – rezonans SIGNA ARTIST 1,5 T IPM</x:v>
      </x:c>
      <x:c r="E5" s="87" t="str">
        <x:v>x</x:v>
      </x:c>
      <x:c r="F5" s="87" t="str">
        <x:v>x</x:v>
      </x:c>
      <x:c r="G5" s="87" t="str">
        <x:v>x</x:v>
      </x:c>
      <x:c r="H5" s="87" t="str">
        <x:v>sztuka</x:v>
      </x:c>
      <x:c r="I5" s="87"/>
      <x:c r="J5" s="80" t="n">
        <x:v>1</x:v>
      </x:c>
      <x:c r="K5" s="80"/>
      <x:c r="L5" s="80" t="n">
        <x:f>J5*K5</x:f>
        <x:v>0</x:v>
      </x:c>
      <x:c r="M5" s="81" t="n">
        <x:v>8</x:v>
      </x:c>
      <x:c r="N5" s="80" t="n">
        <x:f>L5+ROUND(L5*M5/100,2)</x:f>
        <x:v>0</x:v>
      </x:c>
    </x:row>
    <x:row r="6">
      <x:c r="A6"/>
      <x:c r="B6"/>
      <x:c r="C6"/>
      <x:c r="D6"/>
      <x:c r="E6"/>
      <x:c r="F6"/>
      <x:c r="G6"/>
      <x:c r="H6"/>
      <x:c r="I6" t="str">
        <x:v>Razem</x:v>
      </x:c>
      <x:c r="J6"/>
      <x:c r="K6"/>
      <x:c r="L6" t="n">
        <x:f>SUM(L4:L5)</x:f>
        <x:v>0</x:v>
      </x:c>
      <x:c r="M6"/>
      <x:c r="N6" t="n">
        <x:f>SUM(N4:N5)</x:f>
        <x:v>0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40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13</x:v>
      </x:c>
      <x:c r="B4" s="7"/>
      <x:c r="C4" s="7" t="s">
        <x:v>15</x:v>
      </x:c>
      <x:c r="D4" s="7" t="s">
        <x:v>41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4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>
      <x:c r="I5" t="s">
        <x:v>20</x:v>
      </x:c>
      <x:c r="J5" s="5"/>
      <x:c r="K5" s="5"/>
      <x:c r="L5" s="5" t="n">
        <x:f>SUM(L4:L4)</x:f>
        <x:v>0</x:v>
      </x:c>
      <x:c r="M5" s="11"/>
      <x:c r="N5" s="5" t="n">
        <x:f>SUM(N4:N4)</x:f>
        <x:v>0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42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14</x:v>
      </x:c>
      <x:c r="B4" s="7"/>
      <x:c r="C4" s="7" t="s">
        <x:v>15</x:v>
      </x:c>
      <x:c r="D4" s="7" t="s">
        <x:v>43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 ht="60">
      <x:c r="A5" s="4">
        <x:v>15</x:v>
      </x:c>
      <x:c r="B5" s="7"/>
      <x:c r="C5" s="7" t="s">
        <x:v>15</x:v>
      </x:c>
      <x:c r="D5" s="7" t="s">
        <x:v>44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>J5*K5</x:f>
        <x:v>0</x:v>
      </x:c>
      <x:c r="M5" s="10">
        <x:v>8</x:v>
      </x:c>
      <x:c r="N5" s="5" t="n">
        <x:f>L5+ROUND(L5*M5/100,2)</x:f>
        <x:v>0</x:v>
      </x:c>
    </x:row>
    <x:row r="6" ht="60">
      <x:c r="A6" s="4">
        <x:v>16</x:v>
      </x:c>
      <x:c r="B6" s="7"/>
      <x:c r="C6" s="7" t="s">
        <x:v>15</x:v>
      </x:c>
      <x:c r="D6" s="7" t="s">
        <x:v>45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2</x:v>
      </x:c>
      <x:c r="K6" s="6"/>
      <x:c r="L6" s="5" t="n">
        <x:f>J6*K6</x:f>
        <x:v>0</x:v>
      </x:c>
      <x:c r="M6" s="10">
        <x:v>8</x:v>
      </x:c>
      <x:c r="N6" s="5" t="n">
        <x:f>L6+ROUND(L6*M6/100,2)</x:f>
        <x:v>0</x:v>
      </x:c>
    </x:row>
    <x:row r="7" ht="60">
      <x:c r="A7" s="4">
        <x:v>17</x:v>
      </x:c>
      <x:c r="B7" s="7"/>
      <x:c r="C7" s="7" t="s">
        <x:v>15</x:v>
      </x:c>
      <x:c r="D7" s="7" t="s">
        <x:v>46</x:v>
      </x:c>
      <x:c r="E7" s="13" t="s">
        <x:v>17</x:v>
      </x:c>
      <x:c r="F7" s="13" t="s">
        <x:v>17</x:v>
      </x:c>
      <x:c r="G7" s="13" t="s">
        <x:v>17</x:v>
      </x:c>
      <x:c r="H7" s="4" t="s">
        <x:v>18</x:v>
      </x:c>
      <x:c r="I7" s="4"/>
      <x:c r="J7" s="6">
        <x:v>2</x:v>
      </x:c>
      <x:c r="K7" s="6"/>
      <x:c r="L7" s="5" t="n">
        <x:f>J7*K7</x:f>
        <x:v>0</x:v>
      </x:c>
      <x:c r="M7" s="10">
        <x:v>8</x:v>
      </x:c>
      <x:c r="N7" s="5" t="n">
        <x:f>L7+ROUND(L7*M7/100,2)</x:f>
        <x:v>0</x:v>
      </x:c>
    </x:row>
    <x:row r="8">
      <x:c r="I8" t="s">
        <x:v>20</x:v>
      </x:c>
      <x:c r="J8" s="5"/>
      <x:c r="K8" s="5"/>
      <x:c r="L8" s="5" t="n">
        <x:f>SUM(L4:L7)</x:f>
        <x:v>0</x:v>
      </x:c>
      <x:c r="M8" s="11"/>
      <x:c r="N8" s="5" t="n">
        <x:f>SUM(N4:N7)</x:f>
        <x:v>0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47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18</x:v>
      </x:c>
      <x:c r="B4" s="7"/>
      <x:c r="C4" s="7" t="s">
        <x:v>15</x:v>
      </x:c>
      <x:c r="D4" s="7" t="s">
        <x:v>48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 ht="60">
      <x:c r="A5" s="4">
        <x:v>19</x:v>
      </x:c>
      <x:c r="B5" s="7"/>
      <x:c r="C5" s="7" t="s">
        <x:v>15</x:v>
      </x:c>
      <x:c r="D5" s="7" t="s">
        <x:v>49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>J5*K5</x:f>
        <x:v>0</x:v>
      </x:c>
      <x:c r="M5" s="10">
        <x:v>8</x:v>
      </x:c>
      <x:c r="N5" s="5" t="n">
        <x:f>L5+ROUND(L5*M5/100,2)</x:f>
        <x:v>0</x:v>
      </x:c>
    </x:row>
    <x:row r="6" ht="60">
      <x:c r="A6" s="4">
        <x:v>20</x:v>
      </x:c>
      <x:c r="B6" s="7"/>
      <x:c r="C6" s="7" t="s">
        <x:v>15</x:v>
      </x:c>
      <x:c r="D6" s="7" t="s">
        <x:v>45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2</x:v>
      </x:c>
      <x:c r="K6" s="6"/>
      <x:c r="L6" s="5" t="n">
        <x:f>J6*K6</x:f>
        <x:v>0</x:v>
      </x:c>
      <x:c r="M6" s="10">
        <x:v>8</x:v>
      </x:c>
      <x:c r="N6" s="5" t="n">
        <x:f>L6+ROUND(L6*M6/100,2)</x:f>
        <x:v>0</x:v>
      </x:c>
    </x:row>
    <x:row r="7" ht="60">
      <x:c r="A7" s="54">
        <x:v>21</x:v>
      </x:c>
      <x:c r="B7" s="55"/>
      <x:c r="C7" s="55" t="s">
        <x:v>15</x:v>
      </x:c>
      <x:c r="D7" s="55" t="str">
        <x:v>OPCJA – wymiana akumulatora aparatu WATO EX 55</x:v>
      </x:c>
      <x:c r="E7" s="56" t="s">
        <x:v>17</x:v>
      </x:c>
      <x:c r="F7" s="56" t="s">
        <x:v>17</x:v>
      </x:c>
      <x:c r="G7" s="56" t="s">
        <x:v>17</x:v>
      </x:c>
      <x:c r="H7" s="54" t="s">
        <x:v>18</x:v>
      </x:c>
      <x:c r="I7" s="54"/>
      <x:c r="J7" s="57" t="n">
        <x:v>2</x:v>
      </x:c>
      <x:c r="K7" s="57"/>
      <x:c r="L7" s="57" t="n">
        <x:f>J7*K7</x:f>
        <x:v>0</x:v>
      </x:c>
      <x:c r="M7" s="58">
        <x:v>8</x:v>
      </x:c>
      <x:c r="N7" s="57" t="n">
        <x:f>L7+ROUND(L7*M7/100,2)</x:f>
        <x:v>0</x:v>
      </x:c>
    </x:row>
    <x:row r="8" ht="60" customHeight="1">
      <x:c r="A8" s="86" t="str">
        <x:v>21a</x:v>
      </x:c>
      <x:c r="B8" s="87"/>
      <x:c r="C8" s="90" t="s">
        <x:v>15</x:v>
      </x:c>
      <x:c r="D8" s="90" t="str">
        <x:v>OPCJA – wymiana akumulatora kardiomonitora BeneView T8</x:v>
      </x:c>
      <x:c r="E8" s="87" t="s">
        <x:v>17</x:v>
      </x:c>
      <x:c r="F8" s="87" t="s">
        <x:v>17</x:v>
      </x:c>
      <x:c r="G8" s="87" t="s">
        <x:v>17</x:v>
      </x:c>
      <x:c r="H8" s="87" t="s">
        <x:v>18</x:v>
      </x:c>
      <x:c r="I8" s="87"/>
      <x:c r="J8" s="80" t="n">
        <x:v>2</x:v>
      </x:c>
      <x:c r="K8" s="80"/>
      <x:c r="L8" s="80" t="n">
        <x:f>J8*K8</x:f>
        <x:v>0</x:v>
      </x:c>
      <x:c r="M8" s="81" t="n">
        <x:v>8</x:v>
      </x:c>
      <x:c r="N8" s="80" t="n">
        <x:f>L8+ROUND(L8*M8/100,2)</x:f>
        <x:v>0</x:v>
      </x:c>
    </x:row>
    <x:row r="9">
      <x:c r="A9"/>
      <x:c r="B9"/>
      <x:c r="C9"/>
      <x:c r="D9"/>
      <x:c r="E9"/>
      <x:c r="F9"/>
      <x:c r="G9"/>
      <x:c r="H9"/>
      <x:c r="I9" t="str">
        <x:v>Razem</x:v>
      </x:c>
      <x:c r="J9"/>
      <x:c r="K9"/>
      <x:c r="L9" t="n">
        <x:f>SUM(L4:L8)</x:f>
        <x:v>0</x:v>
      </x:c>
      <x:c r="M9"/>
      <x:c r="N9" t="n">
        <x:f>SUM(N4:N8)</x:f>
        <x:v>0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50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22</x:v>
      </x:c>
      <x:c r="B4" s="7"/>
      <x:c r="C4" s="7" t="s">
        <x:v>15</x:v>
      </x:c>
      <x:c r="D4" s="7" t="s">
        <x:v>51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 t="shared" ref="L4:L10" si="0">J4*K4</x:f>
        <x:v>0</x:v>
      </x:c>
      <x:c r="M4" s="10">
        <x:v>8</x:v>
      </x:c>
      <x:c r="N4" s="5" t="n">
        <x:f t="shared" ref="N4:N10" si="1">L4+ROUND(L4*M4/100,2)</x:f>
        <x:v>0</x:v>
      </x:c>
    </x:row>
    <x:row r="5" ht="60">
      <x:c r="A5" s="4">
        <x:v>23</x:v>
      </x:c>
      <x:c r="B5" s="7"/>
      <x:c r="C5" s="7" t="s">
        <x:v>15</x:v>
      </x:c>
      <x:c r="D5" s="7" t="s">
        <x:v>52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 t="shared" si="0">J5*K5</x:f>
        <x:v>0</x:v>
      </x:c>
      <x:c r="M5" s="10">
        <x:v>8</x:v>
      </x:c>
      <x:c r="N5" s="5" t="n">
        <x:f t="shared" si="1">L5+ROUND(L5*M5/100,2)</x:f>
        <x:v>0</x:v>
      </x:c>
    </x:row>
    <x:row r="6" ht="60">
      <x:c r="A6" s="4">
        <x:v>24</x:v>
      </x:c>
      <x:c r="B6" s="7"/>
      <x:c r="C6" s="7" t="s">
        <x:v>15</x:v>
      </x:c>
      <x:c r="D6" s="7" t="s">
        <x:v>53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2</x:v>
      </x:c>
      <x:c r="K6" s="6"/>
      <x:c r="L6" s="5" t="n">
        <x:f t="shared" si="0">J6*K6</x:f>
        <x:v>0</x:v>
      </x:c>
      <x:c r="M6" s="10">
        <x:v>8</x:v>
      </x:c>
      <x:c r="N6" s="5" t="n">
        <x:f t="shared" si="1">L6+ROUND(L6*M6/100,2)</x:f>
        <x:v>0</x:v>
      </x:c>
    </x:row>
    <x:row r="7" ht="60">
      <x:c r="A7" s="4">
        <x:v>25</x:v>
      </x:c>
      <x:c r="B7" s="7"/>
      <x:c r="C7" s="7" t="s">
        <x:v>15</x:v>
      </x:c>
      <x:c r="D7" s="7" t="s">
        <x:v>54</x:v>
      </x:c>
      <x:c r="E7" s="13" t="s">
        <x:v>17</x:v>
      </x:c>
      <x:c r="F7" s="13" t="s">
        <x:v>17</x:v>
      </x:c>
      <x:c r="G7" s="13" t="s">
        <x:v>17</x:v>
      </x:c>
      <x:c r="H7" s="4" t="s">
        <x:v>18</x:v>
      </x:c>
      <x:c r="I7" s="4"/>
      <x:c r="J7" s="6">
        <x:v>2</x:v>
      </x:c>
      <x:c r="K7" s="6"/>
      <x:c r="L7" s="5" t="n">
        <x:f t="shared" si="0">J7*K7</x:f>
        <x:v>0</x:v>
      </x:c>
      <x:c r="M7" s="10">
        <x:v>8</x:v>
      </x:c>
      <x:c r="N7" s="5" t="n">
        <x:f t="shared" si="1">L7+ROUND(L7*M7/100,2)</x:f>
        <x:v>0</x:v>
      </x:c>
    </x:row>
    <x:row r="8" ht="60">
      <x:c r="A8" s="4">
        <x:v>26</x:v>
      </x:c>
      <x:c r="B8" s="7"/>
      <x:c r="C8" s="7" t="s">
        <x:v>15</x:v>
      </x:c>
      <x:c r="D8" s="7" t="s">
        <x:v>55</x:v>
      </x:c>
      <x:c r="E8" s="13" t="s">
        <x:v>17</x:v>
      </x:c>
      <x:c r="F8" s="13" t="s">
        <x:v>17</x:v>
      </x:c>
      <x:c r="G8" s="13" t="s">
        <x:v>17</x:v>
      </x:c>
      <x:c r="H8" s="4" t="s">
        <x:v>18</x:v>
      </x:c>
      <x:c r="I8" s="4"/>
      <x:c r="J8" s="6">
        <x:v>2</x:v>
      </x:c>
      <x:c r="K8" s="6"/>
      <x:c r="L8" s="5" t="n">
        <x:f t="shared" si="0">J8*K8</x:f>
        <x:v>0</x:v>
      </x:c>
      <x:c r="M8" s="10">
        <x:v>8</x:v>
      </x:c>
      <x:c r="N8" s="5" t="n">
        <x:f t="shared" si="1">L8+ROUND(L8*M8/100,2)</x:f>
        <x:v>0</x:v>
      </x:c>
    </x:row>
    <x:row r="9" ht="60">
      <x:c r="A9" s="54">
        <x:v>27</x:v>
      </x:c>
      <x:c r="B9" s="55"/>
      <x:c r="C9" s="55" t="s">
        <x:v>15</x:v>
      </x:c>
      <x:c r="D9" s="55" t="str">
        <x:v>OPCJA – wymiana czujnika tlenu w respiratorze SV300</x:v>
      </x:c>
      <x:c r="E9" s="56" t="s">
        <x:v>17</x:v>
      </x:c>
      <x:c r="F9" s="56" t="s">
        <x:v>17</x:v>
      </x:c>
      <x:c r="G9" s="56" t="s">
        <x:v>17</x:v>
      </x:c>
      <x:c r="H9" s="54" t="s">
        <x:v>18</x:v>
      </x:c>
      <x:c r="I9" s="54"/>
      <x:c r="J9" s="57" t="n">
        <x:v>5</x:v>
      </x:c>
      <x:c r="K9" s="57"/>
      <x:c r="L9" s="57" t="n">
        <x:f t="shared" si="0">J9*K9</x:f>
        <x:v>0</x:v>
      </x:c>
      <x:c r="M9" s="58">
        <x:v>8</x:v>
      </x:c>
      <x:c r="N9" s="57" t="n">
        <x:f t="shared" si="1">L9+ROUND(L9*M9/100,2)</x:f>
        <x:v>0</x:v>
      </x:c>
    </x:row>
    <x:row r="10" ht="60">
      <x:c r="A10" s="54">
        <x:v>28</x:v>
      </x:c>
      <x:c r="B10" s="55"/>
      <x:c r="C10" s="55" t="s">
        <x:v>15</x:v>
      </x:c>
      <x:c r="D10" s="55" t="str">
        <x:v>OPCJA – wymiana akumulatora w respiratorze SV300</x:v>
      </x:c>
      <x:c r="E10" s="56" t="s">
        <x:v>17</x:v>
      </x:c>
      <x:c r="F10" s="56" t="s">
        <x:v>17</x:v>
      </x:c>
      <x:c r="G10" s="56" t="s">
        <x:v>17</x:v>
      </x:c>
      <x:c r="H10" s="54" t="s">
        <x:v>18</x:v>
      </x:c>
      <x:c r="I10" s="54"/>
      <x:c r="J10" s="57" t="n">
        <x:v>5</x:v>
      </x:c>
      <x:c r="K10" s="57"/>
      <x:c r="L10" s="57" t="n">
        <x:f t="shared" si="0">J10*K10</x:f>
        <x:v>0</x:v>
      </x:c>
      <x:c r="M10" s="58">
        <x:v>8</x:v>
      </x:c>
      <x:c r="N10" s="57" t="n">
        <x:f t="shared" si="1">L10+ROUND(L10*M10/100,2)</x:f>
        <x:v>0</x:v>
      </x:c>
    </x:row>
    <x:row r="11">
      <x:c r="I11" t="s">
        <x:v>20</x:v>
      </x:c>
      <x:c r="J11" s="5"/>
      <x:c r="K11" s="5"/>
      <x:c r="L11" s="5" t="n">
        <x:f>SUM(L4:L10)</x:f>
        <x:v>0</x:v>
      </x:c>
      <x:c r="M11" s="11"/>
      <x:c r="N11" s="5" t="n">
        <x:f>SUM(N4:N10)</x:f>
        <x:v>0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56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29</x:v>
      </x:c>
      <x:c r="B4" s="7"/>
      <x:c r="C4" s="7" t="s">
        <x:v>15</x:v>
      </x:c>
      <x:c r="D4" s="7" t="s">
        <x:v>57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 t="shared" ref="L4:L9" si="0">J4*K4</x:f>
        <x:v>0</x:v>
      </x:c>
      <x:c r="M4" s="10">
        <x:v>8</x:v>
      </x:c>
      <x:c r="N4" s="5" t="n">
        <x:f t="shared" ref="N4:N9" si="1">L4+ROUND(L4*M4/100,2)</x:f>
        <x:v>0</x:v>
      </x:c>
    </x:row>
    <x:row r="5" ht="60">
      <x:c r="A5" s="4">
        <x:v>30</x:v>
      </x:c>
      <x:c r="B5" s="7"/>
      <x:c r="C5" s="7" t="s">
        <x:v>15</x:v>
      </x:c>
      <x:c r="D5" s="7" t="s">
        <x:v>58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 t="shared" si="0">J5*K5</x:f>
        <x:v>0</x:v>
      </x:c>
      <x:c r="M5" s="10">
        <x:v>8</x:v>
      </x:c>
      <x:c r="N5" s="5" t="n">
        <x:f t="shared" si="1">L5+ROUND(L5*M5/100,2)</x:f>
        <x:v>0</x:v>
      </x:c>
    </x:row>
    <x:row r="6" ht="60">
      <x:c r="A6" s="4">
        <x:v>31</x:v>
      </x:c>
      <x:c r="B6" s="7"/>
      <x:c r="C6" s="7" t="s">
        <x:v>15</x:v>
      </x:c>
      <x:c r="D6" s="7" t="s">
        <x:v>59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2</x:v>
      </x:c>
      <x:c r="K6" s="6"/>
      <x:c r="L6" s="5" t="n">
        <x:f t="shared" si="0">J6*K6</x:f>
        <x:v>0</x:v>
      </x:c>
      <x:c r="M6" s="10">
        <x:v>8</x:v>
      </x:c>
      <x:c r="N6" s="5" t="n">
        <x:f t="shared" si="1">L6+ROUND(L6*M6/100,2)</x:f>
        <x:v>0</x:v>
      </x:c>
    </x:row>
    <x:row r="7" ht="60">
      <x:c r="A7" s="4">
        <x:v>32</x:v>
      </x:c>
      <x:c r="B7" s="7"/>
      <x:c r="C7" s="7" t="s">
        <x:v>15</x:v>
      </x:c>
      <x:c r="D7" s="7" t="s">
        <x:v>60</x:v>
      </x:c>
      <x:c r="E7" s="13" t="s">
        <x:v>17</x:v>
      </x:c>
      <x:c r="F7" s="13" t="s">
        <x:v>17</x:v>
      </x:c>
      <x:c r="G7" s="13" t="s">
        <x:v>17</x:v>
      </x:c>
      <x:c r="H7" s="4" t="s">
        <x:v>18</x:v>
      </x:c>
      <x:c r="I7" s="4"/>
      <x:c r="J7" s="6">
        <x:v>2</x:v>
      </x:c>
      <x:c r="K7" s="6"/>
      <x:c r="L7" s="5" t="n">
        <x:f t="shared" si="0">J7*K7</x:f>
        <x:v>0</x:v>
      </x:c>
      <x:c r="M7" s="10">
        <x:v>8</x:v>
      </x:c>
      <x:c r="N7" s="5" t="n">
        <x:f t="shared" si="1">L7+ROUND(L7*M7/100,2)</x:f>
        <x:v>0</x:v>
      </x:c>
    </x:row>
    <x:row r="8" ht="60">
      <x:c r="A8" s="4">
        <x:v>33</x:v>
      </x:c>
      <x:c r="B8" s="7"/>
      <x:c r="C8" s="7" t="s">
        <x:v>15</x:v>
      </x:c>
      <x:c r="D8" s="7" t="s">
        <x:v>61</x:v>
      </x:c>
      <x:c r="E8" s="13" t="s">
        <x:v>17</x:v>
      </x:c>
      <x:c r="F8" s="13" t="s">
        <x:v>17</x:v>
      </x:c>
      <x:c r="G8" s="13" t="s">
        <x:v>17</x:v>
      </x:c>
      <x:c r="H8" s="4" t="s">
        <x:v>18</x:v>
      </x:c>
      <x:c r="I8" s="4"/>
      <x:c r="J8" s="6">
        <x:v>2</x:v>
      </x:c>
      <x:c r="K8" s="6"/>
      <x:c r="L8" s="5" t="n">
        <x:f t="shared" si="0">J8*K8</x:f>
        <x:v>0</x:v>
      </x:c>
      <x:c r="M8" s="10">
        <x:v>8</x:v>
      </x:c>
      <x:c r="N8" s="5" t="n">
        <x:f t="shared" si="1">L8+ROUND(L8*M8/100,2)</x:f>
        <x:v>0</x:v>
      </x:c>
    </x:row>
    <x:row r="9" ht="60">
      <x:c r="A9" s="4">
        <x:v>34</x:v>
      </x:c>
      <x:c r="B9" s="7"/>
      <x:c r="C9" s="7" t="s">
        <x:v>15</x:v>
      </x:c>
      <x:c r="D9" s="7" t="s">
        <x:v>62</x:v>
      </x:c>
      <x:c r="E9" s="13" t="s">
        <x:v>17</x:v>
      </x:c>
      <x:c r="F9" s="13" t="s">
        <x:v>17</x:v>
      </x:c>
      <x:c r="G9" s="13" t="s">
        <x:v>17</x:v>
      </x:c>
      <x:c r="H9" s="4" t="s">
        <x:v>18</x:v>
      </x:c>
      <x:c r="I9" s="4"/>
      <x:c r="J9" s="6">
        <x:v>8</x:v>
      </x:c>
      <x:c r="K9" s="6"/>
      <x:c r="L9" s="5" t="n">
        <x:f t="shared" si="0">J9*K9</x:f>
        <x:v>0</x:v>
      </x:c>
      <x:c r="M9" s="10">
        <x:v>8</x:v>
      </x:c>
      <x:c r="N9" s="5" t="n">
        <x:f t="shared" si="1">L9+ROUND(L9*M9/100,2)</x:f>
        <x:v>0</x:v>
      </x:c>
    </x:row>
    <x:row r="10">
      <x:c r="I10" t="s">
        <x:v>20</x:v>
      </x:c>
      <x:c r="J10" s="5"/>
      <x:c r="K10" s="5"/>
      <x:c r="L10" s="5" t="n">
        <x:f>SUM(L4:L9)</x:f>
        <x:v>0</x:v>
      </x:c>
      <x:c r="M10" s="11"/>
      <x:c r="N10" s="5" t="n">
        <x:f>SUM(N4:N9)</x:f>
        <x:v>0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63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35</x:v>
      </x:c>
      <x:c r="B4" s="7"/>
      <x:c r="C4" s="7" t="s">
        <x:v>15</x:v>
      </x:c>
      <x:c r="D4" s="7" t="s">
        <x:v>64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 ht="60">
      <x:c r="A5" s="4">
        <x:v>36</x:v>
      </x:c>
      <x:c r="B5" s="7"/>
      <x:c r="C5" s="7" t="s">
        <x:v>15</x:v>
      </x:c>
      <x:c r="D5" s="7" t="s">
        <x:v>65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>J5*K5</x:f>
        <x:v>0</x:v>
      </x:c>
      <x:c r="M5" s="10">
        <x:v>8</x:v>
      </x:c>
      <x:c r="N5" s="5" t="n">
        <x:f>L5+ROUND(L5*M5/100,2)</x:f>
        <x:v>0</x:v>
      </x:c>
    </x:row>
    <x:row r="6" ht="60">
      <x:c r="A6" s="4">
        <x:v>37</x:v>
      </x:c>
      <x:c r="B6" s="7"/>
      <x:c r="C6" s="7" t="s">
        <x:v>15</x:v>
      </x:c>
      <x:c r="D6" s="7" t="s">
        <x:v>66</x:v>
      </x:c>
      <x:c r="E6" s="13" t="s">
        <x:v>17</x:v>
      </x:c>
      <x:c r="F6" s="13" t="s">
        <x:v>17</x:v>
      </x:c>
      <x:c r="G6" s="13"/>
      <x:c r="H6" s="4" t="s">
        <x:v>18</x:v>
      </x:c>
      <x:c r="I6" s="4"/>
      <x:c r="J6" s="6">
        <x:v>2</x:v>
      </x:c>
      <x:c r="K6" s="6"/>
      <x:c r="L6" s="5" t="n">
        <x:f>J6*K6</x:f>
        <x:v>0</x:v>
      </x:c>
      <x:c r="M6" s="10">
        <x:v>8</x:v>
      </x:c>
      <x:c r="N6" s="5" t="n">
        <x:f>L6+ROUND(L6*M6/100,2)</x:f>
        <x:v>0</x:v>
      </x:c>
    </x:row>
    <x:row r="7" ht="60">
      <x:c r="A7" s="4">
        <x:v>38</x:v>
      </x:c>
      <x:c r="B7" s="7"/>
      <x:c r="C7" s="7" t="s">
        <x:v>15</x:v>
      </x:c>
      <x:c r="D7" s="7" t="s">
        <x:v>45</x:v>
      </x:c>
      <x:c r="E7" s="13" t="s">
        <x:v>17</x:v>
      </x:c>
      <x:c r="F7" s="13" t="s">
        <x:v>17</x:v>
      </x:c>
      <x:c r="G7" s="13" t="s">
        <x:v>17</x:v>
      </x:c>
      <x:c r="H7" s="4" t="s">
        <x:v>18</x:v>
      </x:c>
      <x:c r="I7" s="4"/>
      <x:c r="J7" s="6">
        <x:v>6</x:v>
      </x:c>
      <x:c r="K7" s="6"/>
      <x:c r="L7" s="5" t="n">
        <x:f>J7*K7</x:f>
        <x:v>0</x:v>
      </x:c>
      <x:c r="M7" s="10">
        <x:v>8</x:v>
      </x:c>
      <x:c r="N7" s="5" t="n">
        <x:f>L7+ROUND(L7*M7/100,2)</x:f>
        <x:v>0</x:v>
      </x:c>
    </x:row>
    <x:row r="8">
      <x:c r="I8" t="s">
        <x:v>20</x:v>
      </x:c>
      <x:c r="J8" s="5"/>
      <x:c r="K8" s="5"/>
      <x:c r="L8" s="5" t="n">
        <x:f>SUM(L4:L7)</x:f>
        <x:v>0</x:v>
      </x:c>
      <x:c r="M8" s="11"/>
      <x:c r="N8" s="5" t="n">
        <x:f>SUM(N4:N7)</x:f>
        <x:v>0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67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39</x:v>
      </x:c>
      <x:c r="B4" s="7"/>
      <x:c r="C4" s="7" t="s">
        <x:v>15</x:v>
      </x:c>
      <x:c r="D4" s="7" t="s">
        <x:v>68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 ht="60">
      <x:c r="A5" s="4">
        <x:v>40</x:v>
      </x:c>
      <x:c r="B5" s="7"/>
      <x:c r="C5" s="7" t="s">
        <x:v>15</x:v>
      </x:c>
      <x:c r="D5" s="7" t="s">
        <x:v>69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>J5*K5</x:f>
        <x:v>0</x:v>
      </x:c>
      <x:c r="M5" s="10">
        <x:v>8</x:v>
      </x:c>
      <x:c r="N5" s="5" t="n">
        <x:f>L5+ROUND(L5*M5/100,2)</x:f>
        <x:v>0</x:v>
      </x:c>
    </x:row>
    <x:row r="6" ht="60">
      <x:c r="A6" s="4">
        <x:v>41</x:v>
      </x:c>
      <x:c r="B6" s="7"/>
      <x:c r="C6" s="7" t="s">
        <x:v>15</x:v>
      </x:c>
      <x:c r="D6" s="7" t="s">
        <x:v>70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2</x:v>
      </x:c>
      <x:c r="K6" s="6"/>
      <x:c r="L6" s="5" t="n">
        <x:f>J6*K6</x:f>
        <x:v>0</x:v>
      </x:c>
      <x:c r="M6" s="10">
        <x:v>8</x:v>
      </x:c>
      <x:c r="N6" s="5" t="n">
        <x:f>L6+ROUND(L6*M6/100,2)</x:f>
        <x:v>0</x:v>
      </x:c>
    </x:row>
    <x:row r="7" ht="60">
      <x:c r="A7" s="4">
        <x:v>42</x:v>
      </x:c>
      <x:c r="B7" s="7"/>
      <x:c r="C7" s="7" t="s">
        <x:v>15</x:v>
      </x:c>
      <x:c r="D7" s="7" t="s">
        <x:v>45</x:v>
      </x:c>
      <x:c r="E7" s="13" t="s">
        <x:v>17</x:v>
      </x:c>
      <x:c r="F7" s="13" t="s">
        <x:v>17</x:v>
      </x:c>
      <x:c r="G7" s="13" t="s">
        <x:v>17</x:v>
      </x:c>
      <x:c r="H7" s="4" t="s">
        <x:v>18</x:v>
      </x:c>
      <x:c r="I7" s="4"/>
      <x:c r="J7" s="6">
        <x:v>6</x:v>
      </x:c>
      <x:c r="K7" s="6"/>
      <x:c r="L7" s="5" t="n">
        <x:f>J7*K7</x:f>
        <x:v>0</x:v>
      </x:c>
      <x:c r="M7" s="10">
        <x:v>8</x:v>
      </x:c>
      <x:c r="N7" s="5" t="n">
        <x:f>L7+ROUND(L7*M7/100,2)</x:f>
        <x:v>0</x:v>
      </x:c>
    </x:row>
    <x:row r="8">
      <x:c r="I8" t="s">
        <x:v>20</x:v>
      </x:c>
      <x:c r="J8" s="5"/>
      <x:c r="K8" s="5"/>
      <x:c r="L8" s="5" t="n">
        <x:f>SUM(L4:L7)</x:f>
        <x:v>0</x:v>
      </x:c>
      <x:c r="M8" s="11"/>
      <x:c r="N8" s="5" t="n">
        <x:f>SUM(N4:N7)</x:f>
        <x:v>0</x:v>
      </x:c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71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43</x:v>
      </x:c>
      <x:c r="B4" s="7"/>
      <x:c r="C4" s="7" t="s">
        <x:v>15</x:v>
      </x:c>
      <x:c r="D4" s="7" t="s">
        <x:v>72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 t="shared" ref="L4:L9" si="0">J4*K4</x:f>
        <x:v>0</x:v>
      </x:c>
      <x:c r="M4" s="10">
        <x:v>8</x:v>
      </x:c>
      <x:c r="N4" s="5" t="n">
        <x:f t="shared" ref="N4:N9" si="1">L4+ROUND(L4*M4/100,2)</x:f>
        <x:v>0</x:v>
      </x:c>
    </x:row>
    <x:row r="5" ht="60">
      <x:c r="A5" s="4">
        <x:v>44</x:v>
      </x:c>
      <x:c r="B5" s="7"/>
      <x:c r="C5" s="7" t="s">
        <x:v>15</x:v>
      </x:c>
      <x:c r="D5" s="7" t="s">
        <x:v>73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 t="shared" si="0">J5*K5</x:f>
        <x:v>0</x:v>
      </x:c>
      <x:c r="M5" s="10">
        <x:v>8</x:v>
      </x:c>
      <x:c r="N5" s="5" t="n">
        <x:f t="shared" si="1">L5+ROUND(L5*M5/100,2)</x:f>
        <x:v>0</x:v>
      </x:c>
    </x:row>
    <x:row r="6" ht="60">
      <x:c r="A6" s="4">
        <x:v>45</x:v>
      </x:c>
      <x:c r="B6" s="7"/>
      <x:c r="C6" s="7" t="s">
        <x:v>15</x:v>
      </x:c>
      <x:c r="D6" s="7" t="s">
        <x:v>74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2</x:v>
      </x:c>
      <x:c r="K6" s="6"/>
      <x:c r="L6" s="5" t="n">
        <x:f t="shared" si="0">J6*K6</x:f>
        <x:v>0</x:v>
      </x:c>
      <x:c r="M6" s="10">
        <x:v>8</x:v>
      </x:c>
      <x:c r="N6" s="5" t="n">
        <x:f t="shared" si="1">L6+ROUND(L6*M6/100,2)</x:f>
        <x:v>0</x:v>
      </x:c>
    </x:row>
    <x:row r="7" ht="60">
      <x:c r="A7" s="4">
        <x:v>46</x:v>
      </x:c>
      <x:c r="B7" s="7"/>
      <x:c r="C7" s="7" t="s">
        <x:v>15</x:v>
      </x:c>
      <x:c r="D7" s="7" t="s">
        <x:v>75</x:v>
      </x:c>
      <x:c r="E7" s="13" t="s">
        <x:v>17</x:v>
      </x:c>
      <x:c r="F7" s="13" t="s">
        <x:v>17</x:v>
      </x:c>
      <x:c r="G7" s="13" t="s">
        <x:v>17</x:v>
      </x:c>
      <x:c r="H7" s="4" t="s">
        <x:v>18</x:v>
      </x:c>
      <x:c r="I7" s="4"/>
      <x:c r="J7" s="6">
        <x:v>2</x:v>
      </x:c>
      <x:c r="K7" s="6"/>
      <x:c r="L7" s="5" t="n">
        <x:f t="shared" si="0">J7*K7</x:f>
        <x:v>0</x:v>
      </x:c>
      <x:c r="M7" s="10">
        <x:v>8</x:v>
      </x:c>
      <x:c r="N7" s="5" t="n">
        <x:f t="shared" si="1">L7+ROUND(L7*M7/100,2)</x:f>
        <x:v>0</x:v>
      </x:c>
    </x:row>
    <x:row r="8" ht="60">
      <x:c r="A8" s="4">
        <x:v>47</x:v>
      </x:c>
      <x:c r="B8" s="7"/>
      <x:c r="C8" s="7" t="s">
        <x:v>15</x:v>
      </x:c>
      <x:c r="D8" s="7" t="s">
        <x:v>76</x:v>
      </x:c>
      <x:c r="E8" s="13" t="s">
        <x:v>17</x:v>
      </x:c>
      <x:c r="F8" s="13" t="s">
        <x:v>17</x:v>
      </x:c>
      <x:c r="G8" s="13" t="s">
        <x:v>17</x:v>
      </x:c>
      <x:c r="H8" s="4" t="s">
        <x:v>18</x:v>
      </x:c>
      <x:c r="I8" s="4"/>
      <x:c r="J8" s="6">
        <x:v>2</x:v>
      </x:c>
      <x:c r="K8" s="6"/>
      <x:c r="L8" s="5" t="n">
        <x:f t="shared" si="0">J8*K8</x:f>
        <x:v>0</x:v>
      </x:c>
      <x:c r="M8" s="10">
        <x:v>8</x:v>
      </x:c>
      <x:c r="N8" s="5" t="n">
        <x:f t="shared" si="1">L8+ROUND(L8*M8/100,2)</x:f>
        <x:v>0</x:v>
      </x:c>
    </x:row>
    <x:row r="9" ht="60">
      <x:c r="A9" s="4">
        <x:v>48</x:v>
      </x:c>
      <x:c r="B9" s="7"/>
      <x:c r="C9" s="7" t="s">
        <x:v>15</x:v>
      </x:c>
      <x:c r="D9" s="7" t="s">
        <x:v>77</x:v>
      </x:c>
      <x:c r="E9" s="13" t="s">
        <x:v>17</x:v>
      </x:c>
      <x:c r="F9" s="13" t="s">
        <x:v>17</x:v>
      </x:c>
      <x:c r="G9" s="13" t="s">
        <x:v>17</x:v>
      </x:c>
      <x:c r="H9" s="4" t="s">
        <x:v>18</x:v>
      </x:c>
      <x:c r="I9" s="4"/>
      <x:c r="J9" s="6">
        <x:v>1</x:v>
      </x:c>
      <x:c r="K9" s="6"/>
      <x:c r="L9" s="5" t="n">
        <x:f t="shared" si="0">J9*K9</x:f>
        <x:v>0</x:v>
      </x:c>
      <x:c r="M9" s="10">
        <x:v>23</x:v>
      </x:c>
      <x:c r="N9" s="5" t="n">
        <x:f t="shared" si="1">L9+ROUND(L9*M9/100,2)</x:f>
        <x:v>0</x:v>
      </x:c>
    </x:row>
    <x:row r="10">
      <x:c r="I10" t="s">
        <x:v>20</x:v>
      </x:c>
      <x:c r="J10" s="5"/>
      <x:c r="K10" s="5"/>
      <x:c r="L10" s="5" t="n">
        <x:f>SUM(L4:L9)</x:f>
        <x:v>0</x:v>
      </x:c>
      <x:c r="M10" s="11"/>
      <x:c r="N10" s="5" t="n">
        <x:f>SUM(N4:N9)</x:f>
        <x:v>0</x:v>
      </x:c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78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49</x:v>
      </x:c>
      <x:c r="B4" s="7"/>
      <x:c r="C4" s="7" t="s">
        <x:v>15</x:v>
      </x:c>
      <x:c r="D4" s="7" t="s">
        <x:v>79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 t="shared" ref="L4:L10" si="0">J4*K4</x:f>
        <x:v>0</x:v>
      </x:c>
      <x:c r="M4" s="10">
        <x:v>8</x:v>
      </x:c>
      <x:c r="N4" s="5" t="n">
        <x:f t="shared" ref="N4:N10" si="1">L4+ROUND(L4*M4/100,2)</x:f>
        <x:v>0</x:v>
      </x:c>
    </x:row>
    <x:row r="5" ht="60">
      <x:c r="A5" s="4">
        <x:v>50</x:v>
      </x:c>
      <x:c r="B5" s="7"/>
      <x:c r="C5" s="7" t="s">
        <x:v>15</x:v>
      </x:c>
      <x:c r="D5" s="7" t="s">
        <x:v>80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 t="shared" si="0">J5*K5</x:f>
        <x:v>0</x:v>
      </x:c>
      <x:c r="M5" s="10">
        <x:v>8</x:v>
      </x:c>
      <x:c r="N5" s="5" t="n">
        <x:f t="shared" si="1">L5+ROUND(L5*M5/100,2)</x:f>
        <x:v>0</x:v>
      </x:c>
    </x:row>
    <x:row r="6" ht="60">
      <x:c r="A6" s="4">
        <x:v>51</x:v>
      </x:c>
      <x:c r="B6" s="7"/>
      <x:c r="C6" s="7" t="s">
        <x:v>15</x:v>
      </x:c>
      <x:c r="D6" s="7" t="s">
        <x:v>81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2</x:v>
      </x:c>
      <x:c r="K6" s="6"/>
      <x:c r="L6" s="5" t="n">
        <x:f t="shared" si="0">J6*K6</x:f>
        <x:v>0</x:v>
      </x:c>
      <x:c r="M6" s="10">
        <x:v>8</x:v>
      </x:c>
      <x:c r="N6" s="5" t="n">
        <x:f t="shared" si="1">L6+ROUND(L6*M6/100,2)</x:f>
        <x:v>0</x:v>
      </x:c>
    </x:row>
    <x:row r="7" ht="60">
      <x:c r="A7" s="4">
        <x:v>52</x:v>
      </x:c>
      <x:c r="B7" s="7"/>
      <x:c r="C7" s="7" t="s">
        <x:v>15</x:v>
      </x:c>
      <x:c r="D7" s="7" t="s">
        <x:v>82</x:v>
      </x:c>
      <x:c r="E7" s="13" t="s">
        <x:v>17</x:v>
      </x:c>
      <x:c r="F7" s="13" t="s">
        <x:v>17</x:v>
      </x:c>
      <x:c r="G7" s="13" t="s">
        <x:v>17</x:v>
      </x:c>
      <x:c r="H7" s="4" t="s">
        <x:v>18</x:v>
      </x:c>
      <x:c r="I7" s="4"/>
      <x:c r="J7" s="6">
        <x:v>2</x:v>
      </x:c>
      <x:c r="K7" s="6"/>
      <x:c r="L7" s="5" t="n">
        <x:f t="shared" si="0">J7*K7</x:f>
        <x:v>0</x:v>
      </x:c>
      <x:c r="M7" s="10">
        <x:v>8</x:v>
      </x:c>
      <x:c r="N7" s="5" t="n">
        <x:f t="shared" si="1">L7+ROUND(L7*M7/100,2)</x:f>
        <x:v>0</x:v>
      </x:c>
    </x:row>
    <x:row r="8" ht="60">
      <x:c r="A8" s="4">
        <x:v>53</x:v>
      </x:c>
      <x:c r="B8" s="7"/>
      <x:c r="C8" s="7" t="s">
        <x:v>15</x:v>
      </x:c>
      <x:c r="D8" s="7" t="s">
        <x:v>83</x:v>
      </x:c>
      <x:c r="E8" s="13" t="s">
        <x:v>17</x:v>
      </x:c>
      <x:c r="F8" s="13" t="s">
        <x:v>17</x:v>
      </x:c>
      <x:c r="G8" s="13" t="s">
        <x:v>17</x:v>
      </x:c>
      <x:c r="H8" s="4" t="s">
        <x:v>18</x:v>
      </x:c>
      <x:c r="I8" s="4"/>
      <x:c r="J8" s="6">
        <x:v>2</x:v>
      </x:c>
      <x:c r="K8" s="6"/>
      <x:c r="L8" s="5" t="n">
        <x:f t="shared" si="0">J8*K8</x:f>
        <x:v>0</x:v>
      </x:c>
      <x:c r="M8" s="10">
        <x:v>8</x:v>
      </x:c>
      <x:c r="N8" s="5" t="n">
        <x:f t="shared" si="1">L8+ROUND(L8*M8/100,2)</x:f>
        <x:v>0</x:v>
      </x:c>
    </x:row>
    <x:row r="9" ht="60">
      <x:c r="A9" s="4">
        <x:v>54</x:v>
      </x:c>
      <x:c r="B9" s="7"/>
      <x:c r="C9" s="7" t="s">
        <x:v>15</x:v>
      </x:c>
      <x:c r="D9" s="7" t="s">
        <x:v>84</x:v>
      </x:c>
      <x:c r="E9" s="13" t="s">
        <x:v>17</x:v>
      </x:c>
      <x:c r="F9" s="13" t="s">
        <x:v>17</x:v>
      </x:c>
      <x:c r="G9" s="13" t="s">
        <x:v>17</x:v>
      </x:c>
      <x:c r="H9" s="4" t="s">
        <x:v>18</x:v>
      </x:c>
      <x:c r="I9" s="4"/>
      <x:c r="J9" s="6">
        <x:v>2</x:v>
      </x:c>
      <x:c r="K9" s="6"/>
      <x:c r="L9" s="5" t="n">
        <x:f t="shared" si="0">J9*K9</x:f>
        <x:v>0</x:v>
      </x:c>
      <x:c r="M9" s="10">
        <x:v>8</x:v>
      </x:c>
      <x:c r="N9" s="5" t="n">
        <x:f t="shared" si="1">L9+ROUND(L9*M9/100,2)</x:f>
        <x:v>0</x:v>
      </x:c>
    </x:row>
    <x:row r="10" ht="60">
      <x:c r="A10" s="4">
        <x:v>55</x:v>
      </x:c>
      <x:c r="B10" s="7"/>
      <x:c r="C10" s="7" t="s">
        <x:v>15</x:v>
      </x:c>
      <x:c r="D10" s="7" t="s">
        <x:v>85</x:v>
      </x:c>
      <x:c r="E10" s="13" t="s">
        <x:v>17</x:v>
      </x:c>
      <x:c r="F10" s="13" t="s">
        <x:v>17</x:v>
      </x:c>
      <x:c r="G10" s="13" t="s">
        <x:v>17</x:v>
      </x:c>
      <x:c r="H10" s="4" t="s">
        <x:v>18</x:v>
      </x:c>
      <x:c r="I10" s="4"/>
      <x:c r="J10" s="6">
        <x:v>2</x:v>
      </x:c>
      <x:c r="K10" s="6"/>
      <x:c r="L10" s="5" t="n">
        <x:f t="shared" si="0">J10*K10</x:f>
        <x:v>0</x:v>
      </x:c>
      <x:c r="M10" s="10">
        <x:v>8</x:v>
      </x:c>
      <x:c r="N10" s="5" t="n">
        <x:f t="shared" si="1">L10+ROUND(L10*M10/100,2)</x:f>
        <x:v>0</x:v>
      </x:c>
    </x:row>
    <x:row r="11">
      <x:c r="I11" t="s">
        <x:v>20</x:v>
      </x:c>
      <x:c r="J11" s="5"/>
      <x:c r="K11" s="5"/>
      <x:c r="L11" s="5" t="n">
        <x:f>SUM(L4:L10)</x:f>
        <x:v>0</x:v>
      </x:c>
      <x:c r="M11" s="11"/>
      <x:c r="N11" s="5" t="n">
        <x:f>SUM(N4:N10)</x:f>
        <x:v>0</x:v>
      </x:c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86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56</x:v>
      </x:c>
      <x:c r="B4" s="7"/>
      <x:c r="C4" s="7" t="s">
        <x:v>15</x:v>
      </x:c>
      <x:c r="D4" s="7" t="s">
        <x:v>87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 ht="60">
      <x:c r="A5" s="4">
        <x:v>57</x:v>
      </x:c>
      <x:c r="B5" s="7"/>
      <x:c r="C5" s="7" t="s">
        <x:v>15</x:v>
      </x:c>
      <x:c r="D5" s="7" t="s">
        <x:v>88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>J5*K5</x:f>
        <x:v>0</x:v>
      </x:c>
      <x:c r="M5" s="10">
        <x:v>8</x:v>
      </x:c>
      <x:c r="N5" s="5" t="n">
        <x:f>L5+ROUND(L5*M5/100,2)</x:f>
        <x:v>0</x:v>
      </x:c>
    </x:row>
    <x:row r="6" ht="60">
      <x:c r="A6" s="4">
        <x:v>58</x:v>
      </x:c>
      <x:c r="B6" s="7"/>
      <x:c r="C6" s="7" t="s">
        <x:v>15</x:v>
      </x:c>
      <x:c r="D6" s="7" t="s">
        <x:v>89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2</x:v>
      </x:c>
      <x:c r="K6" s="6"/>
      <x:c r="L6" s="5" t="n">
        <x:f>J6*K6</x:f>
        <x:v>0</x:v>
      </x:c>
      <x:c r="M6" s="10">
        <x:v>8</x:v>
      </x:c>
      <x:c r="N6" s="5" t="n">
        <x:f>L6+ROUND(L6*M6/100,2)</x:f>
        <x:v>0</x:v>
      </x:c>
    </x:row>
    <x:row r="7" ht="60">
      <x:c r="A7" s="4">
        <x:v>59</x:v>
      </x:c>
      <x:c r="B7" s="7"/>
      <x:c r="C7" s="7" t="s">
        <x:v>15</x:v>
      </x:c>
      <x:c r="D7" s="7" t="s">
        <x:v>90</x:v>
      </x:c>
      <x:c r="E7" s="13" t="s">
        <x:v>17</x:v>
      </x:c>
      <x:c r="F7" s="13" t="s">
        <x:v>17</x:v>
      </x:c>
      <x:c r="G7" s="13" t="s">
        <x:v>17</x:v>
      </x:c>
      <x:c r="H7" s="4" t="s">
        <x:v>18</x:v>
      </x:c>
      <x:c r="I7" s="4"/>
      <x:c r="J7" s="6">
        <x:v>2</x:v>
      </x:c>
      <x:c r="K7" s="6"/>
      <x:c r="L7" s="5" t="n">
        <x:f>J7*K7</x:f>
        <x:v>0</x:v>
      </x:c>
      <x:c r="M7" s="10">
        <x:v>8</x:v>
      </x:c>
      <x:c r="N7" s="5" t="n">
        <x:f>L7+ROUND(L7*M7/100,2)</x:f>
        <x:v>0</x:v>
      </x:c>
    </x:row>
    <x:row r="8">
      <x:c r="I8" t="s">
        <x:v>20</x:v>
      </x:c>
      <x:c r="J8" s="5"/>
      <x:c r="K8" s="5"/>
      <x:c r="L8" s="5" t="n">
        <x:f>SUM(L4:L7)</x:f>
        <x:v>0</x:v>
      </x:c>
      <x:c r="M8" s="11"/>
      <x:c r="N8" s="5" t="n">
        <x:f>SUM(N4:N7)</x:f>
        <x:v>0</x:v>
      </x:c>
    </x:row>
  </x:sheetData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91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60</x:v>
      </x:c>
      <x:c r="B4" s="7"/>
      <x:c r="C4" s="7" t="s">
        <x:v>15</x:v>
      </x:c>
      <x:c r="D4" s="7" t="s">
        <x:v>92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>
      <x:c r="I5" t="s">
        <x:v>20</x:v>
      </x:c>
      <x:c r="J5" s="5"/>
      <x:c r="K5" s="5"/>
      <x:c r="L5" s="5" t="n">
        <x:f>SUM(L4:L4)</x:f>
        <x:v>0</x:v>
      </x:c>
      <x:c r="M5" s="11"/>
      <x:c r="N5" s="5" t="n">
        <x:f>SUM(N4:N4)</x:f>
        <x:v>0</x:v>
      </x:c>
    </x:row>
  </x:sheetData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93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61</x:v>
      </x:c>
      <x:c r="B4" s="7"/>
      <x:c r="C4" s="7" t="s">
        <x:v>15</x:v>
      </x:c>
      <x:c r="D4" s="7" t="s">
        <x:v>94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 t="shared" ref="L4:L15" si="0">J4*K4</x:f>
        <x:v>0</x:v>
      </x:c>
      <x:c r="M4" s="10">
        <x:v>8</x:v>
      </x:c>
      <x:c r="N4" s="5" t="n">
        <x:f t="shared" ref="N4:N15" si="1">L4+ROUND(L4*M4/100,2)</x:f>
        <x:v>0</x:v>
      </x:c>
    </x:row>
    <x:row r="5" ht="60">
      <x:c r="A5" s="4">
        <x:v>62</x:v>
      </x:c>
      <x:c r="B5" s="7"/>
      <x:c r="C5" s="7" t="s">
        <x:v>15</x:v>
      </x:c>
      <x:c r="D5" s="7" t="s">
        <x:v>95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 t="shared" si="0">J5*K5</x:f>
        <x:v>0</x:v>
      </x:c>
      <x:c r="M5" s="10">
        <x:v>8</x:v>
      </x:c>
      <x:c r="N5" s="5" t="n">
        <x:f t="shared" si="1">L5+ROUND(L5*M5/100,2)</x:f>
        <x:v>0</x:v>
      </x:c>
    </x:row>
    <x:row r="6" ht="60">
      <x:c r="A6" s="4">
        <x:v>63</x:v>
      </x:c>
      <x:c r="B6" s="7"/>
      <x:c r="C6" s="7" t="s">
        <x:v>15</x:v>
      </x:c>
      <x:c r="D6" s="7" t="s">
        <x:v>96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2</x:v>
      </x:c>
      <x:c r="K6" s="6"/>
      <x:c r="L6" s="5" t="n">
        <x:f t="shared" si="0">J6*K6</x:f>
        <x:v>0</x:v>
      </x:c>
      <x:c r="M6" s="10">
        <x:v>8</x:v>
      </x:c>
      <x:c r="N6" s="5" t="n">
        <x:f t="shared" si="1">L6+ROUND(L6*M6/100,2)</x:f>
        <x:v>0</x:v>
      </x:c>
    </x:row>
    <x:row r="7" ht="60">
      <x:c r="A7" s="4">
        <x:v>64</x:v>
      </x:c>
      <x:c r="B7" s="7"/>
      <x:c r="C7" s="7" t="s">
        <x:v>15</x:v>
      </x:c>
      <x:c r="D7" s="7" t="s">
        <x:v>97</x:v>
      </x:c>
      <x:c r="E7" s="13" t="s">
        <x:v>17</x:v>
      </x:c>
      <x:c r="F7" s="13" t="s">
        <x:v>17</x:v>
      </x:c>
      <x:c r="G7" s="13" t="s">
        <x:v>17</x:v>
      </x:c>
      <x:c r="H7" s="4" t="s">
        <x:v>18</x:v>
      </x:c>
      <x:c r="I7" s="4"/>
      <x:c r="J7" s="6">
        <x:v>2</x:v>
      </x:c>
      <x:c r="K7" s="6"/>
      <x:c r="L7" s="5" t="n">
        <x:f t="shared" si="0">J7*K7</x:f>
        <x:v>0</x:v>
      </x:c>
      <x:c r="M7" s="10">
        <x:v>8</x:v>
      </x:c>
      <x:c r="N7" s="5" t="n">
        <x:f t="shared" si="1">L7+ROUND(L7*M7/100,2)</x:f>
        <x:v>0</x:v>
      </x:c>
    </x:row>
    <x:row r="8" ht="60">
      <x:c r="A8" s="4">
        <x:v>65</x:v>
      </x:c>
      <x:c r="B8" s="7"/>
      <x:c r="C8" s="7" t="s">
        <x:v>15</x:v>
      </x:c>
      <x:c r="D8" s="7" t="s">
        <x:v>98</x:v>
      </x:c>
      <x:c r="E8" s="13" t="s">
        <x:v>17</x:v>
      </x:c>
      <x:c r="F8" s="13" t="s">
        <x:v>17</x:v>
      </x:c>
      <x:c r="G8" s="13" t="s">
        <x:v>17</x:v>
      </x:c>
      <x:c r="H8" s="4" t="s">
        <x:v>18</x:v>
      </x:c>
      <x:c r="I8" s="4"/>
      <x:c r="J8" s="6">
        <x:v>2</x:v>
      </x:c>
      <x:c r="K8" s="6"/>
      <x:c r="L8" s="5" t="n">
        <x:f t="shared" si="0">J8*K8</x:f>
        <x:v>0</x:v>
      </x:c>
      <x:c r="M8" s="10">
        <x:v>8</x:v>
      </x:c>
      <x:c r="N8" s="5" t="n">
        <x:f t="shared" si="1">L8+ROUND(L8*M8/100,2)</x:f>
        <x:v>0</x:v>
      </x:c>
    </x:row>
    <x:row r="9" ht="60">
      <x:c r="A9" s="4">
        <x:v>66</x:v>
      </x:c>
      <x:c r="B9" s="7"/>
      <x:c r="C9" s="7" t="s">
        <x:v>15</x:v>
      </x:c>
      <x:c r="D9" s="7" t="s">
        <x:v>99</x:v>
      </x:c>
      <x:c r="E9" s="13" t="s">
        <x:v>17</x:v>
      </x:c>
      <x:c r="F9" s="13" t="s">
        <x:v>17</x:v>
      </x:c>
      <x:c r="G9" s="13" t="s">
        <x:v>17</x:v>
      </x:c>
      <x:c r="H9" s="4" t="s">
        <x:v>18</x:v>
      </x:c>
      <x:c r="I9" s="4"/>
      <x:c r="J9" s="6">
        <x:v>2</x:v>
      </x:c>
      <x:c r="K9" s="6"/>
      <x:c r="L9" s="5" t="n">
        <x:f t="shared" si="0">J9*K9</x:f>
        <x:v>0</x:v>
      </x:c>
      <x:c r="M9" s="10">
        <x:v>8</x:v>
      </x:c>
      <x:c r="N9" s="5" t="n">
        <x:f t="shared" si="1">L9+ROUND(L9*M9/100,2)</x:f>
        <x:v>0</x:v>
      </x:c>
    </x:row>
    <x:row r="10" ht="60">
      <x:c r="A10" s="4">
        <x:v>67</x:v>
      </x:c>
      <x:c r="B10" s="7"/>
      <x:c r="C10" s="7" t="s">
        <x:v>15</x:v>
      </x:c>
      <x:c r="D10" s="7" t="s">
        <x:v>100</x:v>
      </x:c>
      <x:c r="E10" s="13" t="s">
        <x:v>17</x:v>
      </x:c>
      <x:c r="F10" s="13" t="s">
        <x:v>17</x:v>
      </x:c>
      <x:c r="G10" s="13" t="s">
        <x:v>17</x:v>
      </x:c>
      <x:c r="H10" s="4" t="s">
        <x:v>18</x:v>
      </x:c>
      <x:c r="I10" s="4"/>
      <x:c r="J10" s="6">
        <x:v>2</x:v>
      </x:c>
      <x:c r="K10" s="6"/>
      <x:c r="L10" s="5" t="n">
        <x:f t="shared" si="0">J10*K10</x:f>
        <x:v>0</x:v>
      </x:c>
      <x:c r="M10" s="10">
        <x:v>8</x:v>
      </x:c>
      <x:c r="N10" s="5" t="n">
        <x:f t="shared" si="1">L10+ROUND(L10*M10/100,2)</x:f>
        <x:v>0</x:v>
      </x:c>
    </x:row>
    <x:row r="11" ht="60">
      <x:c r="A11" s="4">
        <x:v>68</x:v>
      </x:c>
      <x:c r="B11" s="7"/>
      <x:c r="C11" s="7" t="s">
        <x:v>15</x:v>
      </x:c>
      <x:c r="D11" s="7" t="s">
        <x:v>101</x:v>
      </x:c>
      <x:c r="E11" s="13" t="s">
        <x:v>17</x:v>
      </x:c>
      <x:c r="F11" s="13" t="s">
        <x:v>17</x:v>
      </x:c>
      <x:c r="G11" s="13" t="s">
        <x:v>17</x:v>
      </x:c>
      <x:c r="H11" s="4" t="s">
        <x:v>18</x:v>
      </x:c>
      <x:c r="I11" s="4"/>
      <x:c r="J11" s="6">
        <x:v>2</x:v>
      </x:c>
      <x:c r="K11" s="6"/>
      <x:c r="L11" s="5" t="n">
        <x:f t="shared" si="0">J11*K11</x:f>
        <x:v>0</x:v>
      </x:c>
      <x:c r="M11" s="10">
        <x:v>8</x:v>
      </x:c>
      <x:c r="N11" s="5" t="n">
        <x:f t="shared" si="1">L11+ROUND(L11*M11/100,2)</x:f>
        <x:v>0</x:v>
      </x:c>
    </x:row>
    <x:row r="12" ht="60">
      <x:c r="A12" s="4">
        <x:v>69</x:v>
      </x:c>
      <x:c r="B12" s="7"/>
      <x:c r="C12" s="7" t="s">
        <x:v>15</x:v>
      </x:c>
      <x:c r="D12" s="7" t="s">
        <x:v>102</x:v>
      </x:c>
      <x:c r="E12" s="13" t="s">
        <x:v>17</x:v>
      </x:c>
      <x:c r="F12" s="13" t="s">
        <x:v>17</x:v>
      </x:c>
      <x:c r="G12" s="13" t="s">
        <x:v>17</x:v>
      </x:c>
      <x:c r="H12" s="4" t="s">
        <x:v>18</x:v>
      </x:c>
      <x:c r="I12" s="4"/>
      <x:c r="J12" s="6">
        <x:v>2</x:v>
      </x:c>
      <x:c r="K12" s="6"/>
      <x:c r="L12" s="5" t="n">
        <x:f t="shared" si="0">J12*K12</x:f>
        <x:v>0</x:v>
      </x:c>
      <x:c r="M12" s="10">
        <x:v>8</x:v>
      </x:c>
      <x:c r="N12" s="5" t="n">
        <x:f t="shared" si="1">L12+ROUND(L12*M12/100,2)</x:f>
        <x:v>0</x:v>
      </x:c>
    </x:row>
    <x:row r="13" ht="60">
      <x:c r="A13" s="4">
        <x:v>70</x:v>
      </x:c>
      <x:c r="B13" s="7"/>
      <x:c r="C13" s="7" t="s">
        <x:v>15</x:v>
      </x:c>
      <x:c r="D13" s="7" t="s">
        <x:v>103</x:v>
      </x:c>
      <x:c r="E13" s="13" t="s">
        <x:v>17</x:v>
      </x:c>
      <x:c r="F13" s="13" t="s">
        <x:v>17</x:v>
      </x:c>
      <x:c r="G13" s="13" t="s">
        <x:v>17</x:v>
      </x:c>
      <x:c r="H13" s="4" t="s">
        <x:v>18</x:v>
      </x:c>
      <x:c r="I13" s="4"/>
      <x:c r="J13" s="6">
        <x:v>2</x:v>
      </x:c>
      <x:c r="K13" s="6"/>
      <x:c r="L13" s="5" t="n">
        <x:f t="shared" si="0">J13*K13</x:f>
        <x:v>0</x:v>
      </x:c>
      <x:c r="M13" s="10">
        <x:v>8</x:v>
      </x:c>
      <x:c r="N13" s="5" t="n">
        <x:f t="shared" si="1">L13+ROUND(L13*M13/100,2)</x:f>
        <x:v>0</x:v>
      </x:c>
    </x:row>
    <x:row r="14" ht="60">
      <x:c r="A14" s="4">
        <x:v>71</x:v>
      </x:c>
      <x:c r="B14" s="7"/>
      <x:c r="C14" s="7" t="s">
        <x:v>15</x:v>
      </x:c>
      <x:c r="D14" s="7" t="s">
        <x:v>104</x:v>
      </x:c>
      <x:c r="E14" s="13" t="s">
        <x:v>17</x:v>
      </x:c>
      <x:c r="F14" s="13" t="s">
        <x:v>17</x:v>
      </x:c>
      <x:c r="G14" s="13" t="s">
        <x:v>17</x:v>
      </x:c>
      <x:c r="H14" s="4" t="s">
        <x:v>18</x:v>
      </x:c>
      <x:c r="I14" s="4"/>
      <x:c r="J14" s="6">
        <x:v>2</x:v>
      </x:c>
      <x:c r="K14" s="6"/>
      <x:c r="L14" s="5" t="n">
        <x:f t="shared" si="0">J14*K14</x:f>
        <x:v>0</x:v>
      </x:c>
      <x:c r="M14" s="10">
        <x:v>8</x:v>
      </x:c>
      <x:c r="N14" s="5" t="n">
        <x:f t="shared" si="1">L14+ROUND(L14*M14/100,2)</x:f>
        <x:v>0</x:v>
      </x:c>
    </x:row>
    <x:row r="15" ht="60">
      <x:c r="A15" s="4">
        <x:v>72</x:v>
      </x:c>
      <x:c r="B15" s="7"/>
      <x:c r="C15" s="7" t="s">
        <x:v>15</x:v>
      </x:c>
      <x:c r="D15" s="7" t="s">
        <x:v>105</x:v>
      </x:c>
      <x:c r="E15" s="13" t="s">
        <x:v>17</x:v>
      </x:c>
      <x:c r="F15" s="13" t="s">
        <x:v>17</x:v>
      </x:c>
      <x:c r="G15" s="13" t="s">
        <x:v>17</x:v>
      </x:c>
      <x:c r="H15" s="4" t="s">
        <x:v>18</x:v>
      </x:c>
      <x:c r="I15" s="4"/>
      <x:c r="J15" s="6">
        <x:v>2</x:v>
      </x:c>
      <x:c r="K15" s="6"/>
      <x:c r="L15" s="5" t="n">
        <x:f t="shared" si="0">J15*K15</x:f>
        <x:v>0</x:v>
      </x:c>
      <x:c r="M15" s="10">
        <x:v>8</x:v>
      </x:c>
      <x:c r="N15" s="5" t="n">
        <x:f t="shared" si="1">L15+ROUND(L15*M15/100,2)</x:f>
        <x:v>0</x:v>
      </x:c>
    </x:row>
    <x:row r="16">
      <x:c r="I16" t="s">
        <x:v>20</x:v>
      </x:c>
      <x:c r="J16" s="5"/>
      <x:c r="K16" s="5"/>
      <x:c r="L16" s="5" t="n">
        <x:f>SUM(L4:L15)</x:f>
        <x:v>0</x:v>
      </x:c>
      <x:c r="M16" s="11"/>
      <x:c r="N16" s="5" t="n">
        <x:f>SUM(N4:N15)</x:f>
        <x:v>0</x:v>
      </x:c>
    </x:row>
  </x:sheetData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106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73</x:v>
      </x:c>
      <x:c r="B4" s="7"/>
      <x:c r="C4" s="7" t="s">
        <x:v>15</x:v>
      </x:c>
      <x:c r="D4" s="7" t="s">
        <x:v>107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 t="shared" ref="L4:L15" si="0">J4*K4</x:f>
        <x:v>0</x:v>
      </x:c>
      <x:c r="M4" s="10">
        <x:v>8</x:v>
      </x:c>
      <x:c r="N4" s="5" t="n">
        <x:f t="shared" ref="N4:N15" si="1">L4+ROUND(L4*M4/100,2)</x:f>
        <x:v>0</x:v>
      </x:c>
    </x:row>
    <x:row r="5" ht="60">
      <x:c r="A5" s="4">
        <x:v>74</x:v>
      </x:c>
      <x:c r="B5" s="7"/>
      <x:c r="C5" s="7" t="s">
        <x:v>15</x:v>
      </x:c>
      <x:c r="D5" s="7" t="s">
        <x:v>108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 t="shared" si="0">J5*K5</x:f>
        <x:v>0</x:v>
      </x:c>
      <x:c r="M5" s="10">
        <x:v>8</x:v>
      </x:c>
      <x:c r="N5" s="5" t="n">
        <x:f t="shared" si="1">L5+ROUND(L5*M5/100,2)</x:f>
        <x:v>0</x:v>
      </x:c>
    </x:row>
    <x:row r="6" ht="60">
      <x:c r="A6" s="4">
        <x:v>75</x:v>
      </x:c>
      <x:c r="B6" s="7"/>
      <x:c r="C6" s="7" t="s">
        <x:v>15</x:v>
      </x:c>
      <x:c r="D6" s="7" t="s">
        <x:v>109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2</x:v>
      </x:c>
      <x:c r="K6" s="6"/>
      <x:c r="L6" s="5" t="n">
        <x:f t="shared" si="0">J6*K6</x:f>
        <x:v>0</x:v>
      </x:c>
      <x:c r="M6" s="10">
        <x:v>8</x:v>
      </x:c>
      <x:c r="N6" s="5" t="n">
        <x:f t="shared" si="1">L6+ROUND(L6*M6/100,2)</x:f>
        <x:v>0</x:v>
      </x:c>
    </x:row>
    <x:row r="7" ht="60">
      <x:c r="A7" s="4">
        <x:v>76</x:v>
      </x:c>
      <x:c r="B7" s="7"/>
      <x:c r="C7" s="7" t="s">
        <x:v>15</x:v>
      </x:c>
      <x:c r="D7" s="7" t="s">
        <x:v>110</x:v>
      </x:c>
      <x:c r="E7" s="13" t="s">
        <x:v>17</x:v>
      </x:c>
      <x:c r="F7" s="13" t="s">
        <x:v>17</x:v>
      </x:c>
      <x:c r="G7" s="13" t="s">
        <x:v>17</x:v>
      </x:c>
      <x:c r="H7" s="4" t="s">
        <x:v>18</x:v>
      </x:c>
      <x:c r="I7" s="4"/>
      <x:c r="J7" s="6">
        <x:v>2</x:v>
      </x:c>
      <x:c r="K7" s="6"/>
      <x:c r="L7" s="5" t="n">
        <x:f t="shared" si="0">J7*K7</x:f>
        <x:v>0</x:v>
      </x:c>
      <x:c r="M7" s="10">
        <x:v>8</x:v>
      </x:c>
      <x:c r="N7" s="5" t="n">
        <x:f t="shared" si="1">L7+ROUND(L7*M7/100,2)</x:f>
        <x:v>0</x:v>
      </x:c>
    </x:row>
    <x:row r="8" ht="60">
      <x:c r="A8" s="4">
        <x:v>77</x:v>
      </x:c>
      <x:c r="B8" s="7"/>
      <x:c r="C8" s="7" t="s">
        <x:v>15</x:v>
      </x:c>
      <x:c r="D8" s="7" t="s">
        <x:v>111</x:v>
      </x:c>
      <x:c r="E8" s="13" t="s">
        <x:v>17</x:v>
      </x:c>
      <x:c r="F8" s="13" t="s">
        <x:v>17</x:v>
      </x:c>
      <x:c r="G8" s="13" t="s">
        <x:v>17</x:v>
      </x:c>
      <x:c r="H8" s="4" t="s">
        <x:v>18</x:v>
      </x:c>
      <x:c r="I8" s="4"/>
      <x:c r="J8" s="6">
        <x:v>2</x:v>
      </x:c>
      <x:c r="K8" s="6"/>
      <x:c r="L8" s="5" t="n">
        <x:f t="shared" si="0">J8*K8</x:f>
        <x:v>0</x:v>
      </x:c>
      <x:c r="M8" s="10">
        <x:v>8</x:v>
      </x:c>
      <x:c r="N8" s="5" t="n">
        <x:f t="shared" si="1">L8+ROUND(L8*M8/100,2)</x:f>
        <x:v>0</x:v>
      </x:c>
    </x:row>
    <x:row r="9" ht="60">
      <x:c r="A9" s="4">
        <x:v>78</x:v>
      </x:c>
      <x:c r="B9" s="7"/>
      <x:c r="C9" s="7" t="s">
        <x:v>15</x:v>
      </x:c>
      <x:c r="D9" s="7" t="s">
        <x:v>112</x:v>
      </x:c>
      <x:c r="E9" s="13" t="s">
        <x:v>17</x:v>
      </x:c>
      <x:c r="F9" s="13" t="s">
        <x:v>17</x:v>
      </x:c>
      <x:c r="G9" s="13" t="s">
        <x:v>17</x:v>
      </x:c>
      <x:c r="H9" s="4" t="s">
        <x:v>18</x:v>
      </x:c>
      <x:c r="I9" s="4"/>
      <x:c r="J9" s="6">
        <x:v>2</x:v>
      </x:c>
      <x:c r="K9" s="6"/>
      <x:c r="L9" s="5" t="n">
        <x:f t="shared" si="0">J9*K9</x:f>
        <x:v>0</x:v>
      </x:c>
      <x:c r="M9" s="10">
        <x:v>8</x:v>
      </x:c>
      <x:c r="N9" s="5" t="n">
        <x:f t="shared" si="1">L9+ROUND(L9*M9/100,2)</x:f>
        <x:v>0</x:v>
      </x:c>
    </x:row>
    <x:row r="10" ht="60">
      <x:c r="A10" s="4">
        <x:v>79</x:v>
      </x:c>
      <x:c r="B10" s="7"/>
      <x:c r="C10" s="7" t="s">
        <x:v>15</x:v>
      </x:c>
      <x:c r="D10" s="7" t="s">
        <x:v>113</x:v>
      </x:c>
      <x:c r="E10" s="13" t="s">
        <x:v>17</x:v>
      </x:c>
      <x:c r="F10" s="13" t="s">
        <x:v>17</x:v>
      </x:c>
      <x:c r="G10" s="13" t="s">
        <x:v>17</x:v>
      </x:c>
      <x:c r="H10" s="4" t="s">
        <x:v>18</x:v>
      </x:c>
      <x:c r="I10" s="4"/>
      <x:c r="J10" s="6">
        <x:v>2</x:v>
      </x:c>
      <x:c r="K10" s="6"/>
      <x:c r="L10" s="5" t="n">
        <x:f t="shared" si="0">J10*K10</x:f>
        <x:v>0</x:v>
      </x:c>
      <x:c r="M10" s="10">
        <x:v>8</x:v>
      </x:c>
      <x:c r="N10" s="5" t="n">
        <x:f t="shared" si="1">L10+ROUND(L10*M10/100,2)</x:f>
        <x:v>0</x:v>
      </x:c>
    </x:row>
    <x:row r="11" ht="60">
      <x:c r="A11" s="4">
        <x:v>80</x:v>
      </x:c>
      <x:c r="B11" s="7"/>
      <x:c r="C11" s="7" t="s">
        <x:v>15</x:v>
      </x:c>
      <x:c r="D11" s="7" t="s">
        <x:v>114</x:v>
      </x:c>
      <x:c r="E11" s="13" t="s">
        <x:v>17</x:v>
      </x:c>
      <x:c r="F11" s="13" t="s">
        <x:v>17</x:v>
      </x:c>
      <x:c r="G11" s="13" t="s">
        <x:v>17</x:v>
      </x:c>
      <x:c r="H11" s="4" t="s">
        <x:v>18</x:v>
      </x:c>
      <x:c r="I11" s="4"/>
      <x:c r="J11" s="6">
        <x:v>2</x:v>
      </x:c>
      <x:c r="K11" s="6"/>
      <x:c r="L11" s="5" t="n">
        <x:f t="shared" si="0">J11*K11</x:f>
        <x:v>0</x:v>
      </x:c>
      <x:c r="M11" s="10">
        <x:v>8</x:v>
      </x:c>
      <x:c r="N11" s="5" t="n">
        <x:f t="shared" si="1">L11+ROUND(L11*M11/100,2)</x:f>
        <x:v>0</x:v>
      </x:c>
    </x:row>
    <x:row r="12" ht="60">
      <x:c r="A12" s="4">
        <x:v>81</x:v>
      </x:c>
      <x:c r="B12" s="7"/>
      <x:c r="C12" s="7" t="s">
        <x:v>15</x:v>
      </x:c>
      <x:c r="D12" s="7" t="s">
        <x:v>115</x:v>
      </x:c>
      <x:c r="E12" s="13" t="s">
        <x:v>17</x:v>
      </x:c>
      <x:c r="F12" s="13" t="s">
        <x:v>17</x:v>
      </x:c>
      <x:c r="G12" s="13" t="s">
        <x:v>17</x:v>
      </x:c>
      <x:c r="H12" s="4" t="s">
        <x:v>18</x:v>
      </x:c>
      <x:c r="I12" s="4"/>
      <x:c r="J12" s="6">
        <x:v>2</x:v>
      </x:c>
      <x:c r="K12" s="6"/>
      <x:c r="L12" s="5" t="n">
        <x:f t="shared" si="0">J12*K12</x:f>
        <x:v>0</x:v>
      </x:c>
      <x:c r="M12" s="10">
        <x:v>8</x:v>
      </x:c>
      <x:c r="N12" s="5" t="n">
        <x:f t="shared" si="1">L12+ROUND(L12*M12/100,2)</x:f>
        <x:v>0</x:v>
      </x:c>
    </x:row>
    <x:row r="13" ht="60">
      <x:c r="A13" s="4">
        <x:v>82</x:v>
      </x:c>
      <x:c r="B13" s="7"/>
      <x:c r="C13" s="7" t="s">
        <x:v>15</x:v>
      </x:c>
      <x:c r="D13" s="7" t="s">
        <x:v>116</x:v>
      </x:c>
      <x:c r="E13" s="13" t="s">
        <x:v>17</x:v>
      </x:c>
      <x:c r="F13" s="13" t="s">
        <x:v>17</x:v>
      </x:c>
      <x:c r="G13" s="13" t="s">
        <x:v>17</x:v>
      </x:c>
      <x:c r="H13" s="4" t="s">
        <x:v>18</x:v>
      </x:c>
      <x:c r="I13" s="4"/>
      <x:c r="J13" s="6">
        <x:v>2</x:v>
      </x:c>
      <x:c r="K13" s="6"/>
      <x:c r="L13" s="5" t="n">
        <x:f t="shared" si="0">J13*K13</x:f>
        <x:v>0</x:v>
      </x:c>
      <x:c r="M13" s="10">
        <x:v>8</x:v>
      </x:c>
      <x:c r="N13" s="5" t="n">
        <x:f t="shared" si="1">L13+ROUND(L13*M13/100,2)</x:f>
        <x:v>0</x:v>
      </x:c>
    </x:row>
    <x:row r="14" ht="60">
      <x:c r="A14" s="4">
        <x:v>83</x:v>
      </x:c>
      <x:c r="B14" s="7"/>
      <x:c r="C14" s="7" t="s">
        <x:v>15</x:v>
      </x:c>
      <x:c r="D14" s="7" t="s">
        <x:v>117</x:v>
      </x:c>
      <x:c r="E14" s="13" t="s">
        <x:v>17</x:v>
      </x:c>
      <x:c r="F14" s="13" t="s">
        <x:v>17</x:v>
      </x:c>
      <x:c r="G14" s="13" t="s">
        <x:v>17</x:v>
      </x:c>
      <x:c r="H14" s="4" t="s">
        <x:v>18</x:v>
      </x:c>
      <x:c r="I14" s="4"/>
      <x:c r="J14" s="6">
        <x:v>2</x:v>
      </x:c>
      <x:c r="K14" s="6"/>
      <x:c r="L14" s="5" t="n">
        <x:f t="shared" si="0">J14*K14</x:f>
        <x:v>0</x:v>
      </x:c>
      <x:c r="M14" s="10">
        <x:v>8</x:v>
      </x:c>
      <x:c r="N14" s="5" t="n">
        <x:f t="shared" si="1">L14+ROUND(L14*M14/100,2)</x:f>
        <x:v>0</x:v>
      </x:c>
    </x:row>
    <x:row r="15" ht="60">
      <x:c r="A15" s="4">
        <x:v>84</x:v>
      </x:c>
      <x:c r="B15" s="7"/>
      <x:c r="C15" s="7" t="s">
        <x:v>15</x:v>
      </x:c>
      <x:c r="D15" s="7" t="s">
        <x:v>118</x:v>
      </x:c>
      <x:c r="E15" s="13" t="s">
        <x:v>17</x:v>
      </x:c>
      <x:c r="F15" s="13" t="s">
        <x:v>17</x:v>
      </x:c>
      <x:c r="G15" s="13" t="s">
        <x:v>17</x:v>
      </x:c>
      <x:c r="H15" s="4" t="s">
        <x:v>18</x:v>
      </x:c>
      <x:c r="I15" s="4"/>
      <x:c r="J15" s="6">
        <x:v>2</x:v>
      </x:c>
      <x:c r="K15" s="6"/>
      <x:c r="L15" s="5" t="n">
        <x:f t="shared" si="0">J15*K15</x:f>
        <x:v>0</x:v>
      </x:c>
      <x:c r="M15" s="10">
        <x:v>8</x:v>
      </x:c>
      <x:c r="N15" s="5" t="n">
        <x:f t="shared" si="1">L15+ROUND(L15*M15/100,2)</x:f>
        <x:v>0</x:v>
      </x:c>
    </x:row>
    <x:row r="16">
      <x:c r="I16" t="s">
        <x:v>20</x:v>
      </x:c>
      <x:c r="J16" s="5"/>
      <x:c r="K16" s="5"/>
      <x:c r="L16" s="5" t="n">
        <x:f>SUM(L4:L15)</x:f>
        <x:v>0</x:v>
      </x:c>
      <x:c r="M16" s="11"/>
      <x:c r="N16" s="5" t="n">
        <x:f>SUM(N4:N15)</x:f>
        <x:v>0</x:v>
      </x:c>
    </x:row>
  </x:sheetData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119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85</x:v>
      </x:c>
      <x:c r="B4" s="7"/>
      <x:c r="C4" s="7" t="s">
        <x:v>15</x:v>
      </x:c>
      <x:c r="D4" s="7" t="s">
        <x:v>120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>
      <x:c r="I5" t="s">
        <x:v>20</x:v>
      </x:c>
      <x:c r="J5" s="5"/>
      <x:c r="K5" s="5"/>
      <x:c r="L5" s="5" t="n">
        <x:f>SUM(L4:L4)</x:f>
        <x:v>0</x:v>
      </x:c>
      <x:c r="M5" s="11"/>
      <x:c r="N5" s="5" t="n">
        <x:f>SUM(N4:N4)</x:f>
        <x:v>0</x:v>
      </x:c>
    </x:row>
  </x:sheetData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121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86</x:v>
      </x:c>
      <x:c r="B4" s="7"/>
      <x:c r="C4" s="7" t="s">
        <x:v>15</x:v>
      </x:c>
      <x:c r="D4" s="7" t="s">
        <x:v>122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 ht="60">
      <x:c r="A5" s="4">
        <x:v>87</x:v>
      </x:c>
      <x:c r="B5" s="7"/>
      <x:c r="C5" s="7" t="s">
        <x:v>15</x:v>
      </x:c>
      <x:c r="D5" s="7" t="s">
        <x:v>123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>J5*K5</x:f>
        <x:v>0</x:v>
      </x:c>
      <x:c r="M5" s="10">
        <x:v>8</x:v>
      </x:c>
      <x:c r="N5" s="5" t="n">
        <x:f>L5+ROUND(L5*M5/100,2)</x:f>
        <x:v>0</x:v>
      </x:c>
    </x:row>
    <x:row r="6" ht="60">
      <x:c r="A6" s="4">
        <x:v>88</x:v>
      </x:c>
      <x:c r="B6" s="7"/>
      <x:c r="C6" s="7" t="s">
        <x:v>15</x:v>
      </x:c>
      <x:c r="D6" s="7" t="s">
        <x:v>124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2</x:v>
      </x:c>
      <x:c r="K6" s="6"/>
      <x:c r="L6" s="5" t="n">
        <x:f>J6*K6</x:f>
        <x:v>0</x:v>
      </x:c>
      <x:c r="M6" s="10">
        <x:v>8</x:v>
      </x:c>
      <x:c r="N6" s="5" t="n">
        <x:f>L6+ROUND(L6*M6/100,2)</x:f>
        <x:v>0</x:v>
      </x:c>
    </x:row>
    <x:row r="7" ht="60">
      <x:c r="A7" s="4">
        <x:v>89</x:v>
      </x:c>
      <x:c r="B7" s="7"/>
      <x:c r="C7" s="7" t="s">
        <x:v>15</x:v>
      </x:c>
      <x:c r="D7" s="7" t="s">
        <x:v>125</x:v>
      </x:c>
      <x:c r="E7" s="13" t="s">
        <x:v>17</x:v>
      </x:c>
      <x:c r="F7" s="13" t="s">
        <x:v>17</x:v>
      </x:c>
      <x:c r="G7" s="13" t="s">
        <x:v>17</x:v>
      </x:c>
      <x:c r="H7" s="4" t="s">
        <x:v>18</x:v>
      </x:c>
      <x:c r="I7" s="4"/>
      <x:c r="J7" s="6">
        <x:v>2</x:v>
      </x:c>
      <x:c r="K7" s="6"/>
      <x:c r="L7" s="5" t="n">
        <x:f>J7*K7</x:f>
        <x:v>0</x:v>
      </x:c>
      <x:c r="M7" s="10">
        <x:v>8</x:v>
      </x:c>
      <x:c r="N7" s="5" t="n">
        <x:f>L7+ROUND(L7*M7/100,2)</x:f>
        <x:v>0</x:v>
      </x:c>
    </x:row>
    <x:row r="8">
      <x:c r="I8" t="s">
        <x:v>20</x:v>
      </x:c>
      <x:c r="J8" s="5"/>
      <x:c r="K8" s="5"/>
      <x:c r="L8" s="5" t="n">
        <x:f>SUM(L4:L7)</x:f>
        <x:v>0</x:v>
      </x:c>
      <x:c r="M8" s="11"/>
      <x:c r="N8" s="5" t="n">
        <x:f>SUM(N4:N7)</x:f>
        <x:v>0</x:v>
      </x:c>
    </x:row>
  </x:sheetData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126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90</x:v>
      </x:c>
      <x:c r="B4" s="7"/>
      <x:c r="C4" s="7" t="s">
        <x:v>15</x:v>
      </x:c>
      <x:c r="D4" s="7" t="s">
        <x:v>127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 ht="60">
      <x:c r="A5" s="4">
        <x:v>91</x:v>
      </x:c>
      <x:c r="B5" s="7"/>
      <x:c r="C5" s="7" t="s">
        <x:v>15</x:v>
      </x:c>
      <x:c r="D5" s="7" t="s">
        <x:v>128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>J5*K5</x:f>
        <x:v>0</x:v>
      </x:c>
      <x:c r="M5" s="10">
        <x:v>8</x:v>
      </x:c>
      <x:c r="N5" s="5" t="n">
        <x:f>L5+ROUND(L5*M5/100,2)</x:f>
        <x:v>0</x:v>
      </x:c>
    </x:row>
    <x:row r="6">
      <x:c r="I6" t="s">
        <x:v>20</x:v>
      </x:c>
      <x:c r="J6" s="5"/>
      <x:c r="K6" s="5"/>
      <x:c r="L6" s="5" t="n">
        <x:f>SUM(L4:L5)</x:f>
        <x:v>0</x:v>
      </x:c>
      <x:c r="M6" s="11"/>
      <x:c r="N6" s="5" t="n">
        <x:f>SUM(N4:N5)</x:f>
        <x:v>0</x:v>
      </x:c>
    </x:row>
  </x:sheetData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129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92</x:v>
      </x:c>
      <x:c r="B4" s="7"/>
      <x:c r="C4" s="7" t="s">
        <x:v>15</x:v>
      </x:c>
      <x:c r="D4" s="7" t="s">
        <x:v>130</x:v>
      </x:c>
      <x:c r="E4" s="7" t="s">
        <x:v>17</x:v>
      </x:c>
      <x:c r="F4" s="7" t="s">
        <x:v>17</x:v>
      </x:c>
      <x:c r="G4" s="7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>
      <x:c r="I5" t="s">
        <x:v>20</x:v>
      </x:c>
      <x:c r="J5" s="5"/>
      <x:c r="K5" s="5"/>
      <x:c r="L5" s="5" t="n">
        <x:f>SUM(L4:L4)</x:f>
        <x:v>0</x:v>
      </x:c>
      <x:c r="M5" s="11"/>
      <x:c r="N5" s="5" t="n">
        <x:f>SUM(N4:N4)</x:f>
        <x:v>0</x:v>
      </x:c>
    </x:row>
  </x:sheetData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131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93</x:v>
      </x:c>
      <x:c r="B4" s="7"/>
      <x:c r="C4" s="7" t="s">
        <x:v>15</x:v>
      </x:c>
      <x:c r="D4" s="7" t="s">
        <x:v>132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 ht="60">
      <x:c r="A5" s="4">
        <x:v>94</x:v>
      </x:c>
      <x:c r="B5" s="7"/>
      <x:c r="C5" s="7" t="s">
        <x:v>15</x:v>
      </x:c>
      <x:c r="D5" s="7" t="s">
        <x:v>133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>J5*K5</x:f>
        <x:v>0</x:v>
      </x:c>
      <x:c r="M5" s="10">
        <x:v>8</x:v>
      </x:c>
      <x:c r="N5" s="5" t="n">
        <x:f>L5+ROUND(L5*M5/100,2)</x:f>
        <x:v>0</x:v>
      </x:c>
    </x:row>
    <x:row r="6" ht="60">
      <x:c r="A6" s="4">
        <x:v>95</x:v>
      </x:c>
      <x:c r="B6" s="7"/>
      <x:c r="C6" s="7" t="s">
        <x:v>15</x:v>
      </x:c>
      <x:c r="D6" s="7" t="s">
        <x:v>134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2</x:v>
      </x:c>
      <x:c r="K6" s="6"/>
      <x:c r="L6" s="5" t="n">
        <x:f>J6*K6</x:f>
        <x:v>0</x:v>
      </x:c>
      <x:c r="M6" s="10">
        <x:v>8</x:v>
      </x:c>
      <x:c r="N6" s="5" t="n">
        <x:f>L6+ROUND(L6*M6/100,2)</x:f>
        <x:v>0</x:v>
      </x:c>
    </x:row>
    <x:row r="7" ht="60">
      <x:c r="A7" s="4">
        <x:v>96</x:v>
      </x:c>
      <x:c r="B7" s="7"/>
      <x:c r="C7" s="7" t="s">
        <x:v>15</x:v>
      </x:c>
      <x:c r="D7" s="7" t="s">
        <x:v>135</x:v>
      </x:c>
      <x:c r="E7" s="13" t="s">
        <x:v>17</x:v>
      </x:c>
      <x:c r="F7" s="13" t="s">
        <x:v>17</x:v>
      </x:c>
      <x:c r="G7" s="13" t="s">
        <x:v>17</x:v>
      </x:c>
      <x:c r="H7" s="4" t="s">
        <x:v>18</x:v>
      </x:c>
      <x:c r="I7" s="4"/>
      <x:c r="J7" s="6">
        <x:v>2</x:v>
      </x:c>
      <x:c r="K7" s="6"/>
      <x:c r="L7" s="5" t="n">
        <x:f>J7*K7</x:f>
        <x:v>0</x:v>
      </x:c>
      <x:c r="M7" s="10">
        <x:v>8</x:v>
      </x:c>
      <x:c r="N7" s="5" t="n">
        <x:f>L7+ROUND(L7*M7/100,2)</x:f>
        <x:v>0</x:v>
      </x:c>
    </x:row>
    <x:row r="8">
      <x:c r="I8" t="s">
        <x:v>20</x:v>
      </x:c>
      <x:c r="J8" s="5"/>
      <x:c r="K8" s="5"/>
      <x:c r="L8" s="5" t="n">
        <x:f>SUM(L4:L7)</x:f>
        <x:v>0</x:v>
      </x:c>
      <x:c r="M8" s="11"/>
      <x:c r="N8" s="5" t="n">
        <x:f>SUM(N4:N7)</x:f>
        <x:v>0</x:v>
      </x:c>
    </x:row>
  </x:sheetData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136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97</x:v>
      </x:c>
      <x:c r="B4" s="7"/>
      <x:c r="C4" s="7" t="s">
        <x:v>15</x:v>
      </x:c>
      <x:c r="D4" s="7" t="s">
        <x:v>137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4</x:v>
      </x:c>
      <x:c r="K4" s="6"/>
      <x:c r="L4" s="5" t="n">
        <x:f t="shared" ref="L4:L12" si="0">J4*K4</x:f>
        <x:v>0</x:v>
      </x:c>
      <x:c r="M4" s="10">
        <x:v>8</x:v>
      </x:c>
      <x:c r="N4" s="5" t="n">
        <x:f t="shared" ref="N4:N12" si="1">L4+ROUND(L4*M4/100,2)</x:f>
        <x:v>0</x:v>
      </x:c>
    </x:row>
    <x:row r="5" ht="60">
      <x:c r="A5" s="4">
        <x:v>98</x:v>
      </x:c>
      <x:c r="B5" s="7"/>
      <x:c r="C5" s="7" t="s">
        <x:v>15</x:v>
      </x:c>
      <x:c r="D5" s="7" t="s">
        <x:v>138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4</x:v>
      </x:c>
      <x:c r="K5" s="6"/>
      <x:c r="L5" s="5" t="n">
        <x:f t="shared" si="0">J5*K5</x:f>
        <x:v>0</x:v>
      </x:c>
      <x:c r="M5" s="10">
        <x:v>8</x:v>
      </x:c>
      <x:c r="N5" s="5" t="n">
        <x:f t="shared" si="1">L5+ROUND(L5*M5/100,2)</x:f>
        <x:v>0</x:v>
      </x:c>
    </x:row>
    <x:row r="6" ht="60">
      <x:c r="A6" s="4">
        <x:v>99</x:v>
      </x:c>
      <x:c r="B6" s="7"/>
      <x:c r="C6" s="7" t="s">
        <x:v>15</x:v>
      </x:c>
      <x:c r="D6" s="7" t="s">
        <x:v>139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4</x:v>
      </x:c>
      <x:c r="K6" s="6"/>
      <x:c r="L6" s="5" t="n">
        <x:f t="shared" si="0">J6*K6</x:f>
        <x:v>0</x:v>
      </x:c>
      <x:c r="M6" s="10">
        <x:v>8</x:v>
      </x:c>
      <x:c r="N6" s="5" t="n">
        <x:f t="shared" si="1">L6+ROUND(L6*M6/100,2)</x:f>
        <x:v>0</x:v>
      </x:c>
    </x:row>
    <x:row r="7" ht="60">
      <x:c r="A7" s="4">
        <x:v>100</x:v>
      </x:c>
      <x:c r="B7" s="7"/>
      <x:c r="C7" s="7" t="s">
        <x:v>15</x:v>
      </x:c>
      <x:c r="D7" s="7" t="s">
        <x:v>140</x:v>
      </x:c>
      <x:c r="E7" s="13" t="s">
        <x:v>17</x:v>
      </x:c>
      <x:c r="F7" s="13" t="s">
        <x:v>17</x:v>
      </x:c>
      <x:c r="G7" s="13" t="s">
        <x:v>17</x:v>
      </x:c>
      <x:c r="H7" s="4" t="s">
        <x:v>18</x:v>
      </x:c>
      <x:c r="I7" s="4"/>
      <x:c r="J7" s="6">
        <x:v>4</x:v>
      </x:c>
      <x:c r="K7" s="6"/>
      <x:c r="L7" s="5" t="n">
        <x:f t="shared" si="0">J7*K7</x:f>
        <x:v>0</x:v>
      </x:c>
      <x:c r="M7" s="10">
        <x:v>8</x:v>
      </x:c>
      <x:c r="N7" s="5" t="n">
        <x:f t="shared" si="1">L7+ROUND(L7*M7/100,2)</x:f>
        <x:v>0</x:v>
      </x:c>
    </x:row>
    <x:row r="8" ht="60">
      <x:c r="A8" s="4">
        <x:v>101</x:v>
      </x:c>
      <x:c r="B8" s="7"/>
      <x:c r="C8" s="7" t="s">
        <x:v>15</x:v>
      </x:c>
      <x:c r="D8" s="7" t="s">
        <x:v>141</x:v>
      </x:c>
      <x:c r="E8" s="13" t="s">
        <x:v>17</x:v>
      </x:c>
      <x:c r="F8" s="13" t="s">
        <x:v>17</x:v>
      </x:c>
      <x:c r="G8" s="13" t="s">
        <x:v>17</x:v>
      </x:c>
      <x:c r="H8" s="4" t="s">
        <x:v>18</x:v>
      </x:c>
      <x:c r="I8" s="4"/>
      <x:c r="J8" s="6">
        <x:v>4</x:v>
      </x:c>
      <x:c r="K8" s="6"/>
      <x:c r="L8" s="5" t="n">
        <x:f t="shared" si="0">J8*K8</x:f>
        <x:v>0</x:v>
      </x:c>
      <x:c r="M8" s="10">
        <x:v>23</x:v>
      </x:c>
      <x:c r="N8" s="5" t="n">
        <x:f t="shared" si="1">L8+ROUND(L8*M8/100,2)</x:f>
        <x:v>0</x:v>
      </x:c>
    </x:row>
    <x:row r="9" ht="60">
      <x:c r="A9" s="4">
        <x:v>102</x:v>
      </x:c>
      <x:c r="B9" s="7"/>
      <x:c r="C9" s="7" t="s">
        <x:v>15</x:v>
      </x:c>
      <x:c r="D9" s="7" t="s">
        <x:v>142</x:v>
      </x:c>
      <x:c r="E9" s="13" t="s">
        <x:v>17</x:v>
      </x:c>
      <x:c r="F9" s="13" t="s">
        <x:v>17</x:v>
      </x:c>
      <x:c r="G9" s="13" t="s">
        <x:v>17</x:v>
      </x:c>
      <x:c r="H9" s="4" t="s">
        <x:v>18</x:v>
      </x:c>
      <x:c r="I9" s="4"/>
      <x:c r="J9" s="6">
        <x:v>2</x:v>
      </x:c>
      <x:c r="K9" s="6"/>
      <x:c r="L9" s="5" t="n">
        <x:f t="shared" si="0">J9*K9</x:f>
        <x:v>0</x:v>
      </x:c>
      <x:c r="M9" s="10">
        <x:v>23</x:v>
      </x:c>
      <x:c r="N9" s="5" t="n">
        <x:f t="shared" si="1">L9+ROUND(L9*M9/100,2)</x:f>
        <x:v>0</x:v>
      </x:c>
    </x:row>
    <x:row r="10" ht="60">
      <x:c r="A10" s="4">
        <x:v>103</x:v>
      </x:c>
      <x:c r="B10" s="7"/>
      <x:c r="C10" s="7" t="s">
        <x:v>15</x:v>
      </x:c>
      <x:c r="D10" s="7" t="s">
        <x:v>143</x:v>
      </x:c>
      <x:c r="E10" s="13" t="s">
        <x:v>17</x:v>
      </x:c>
      <x:c r="F10" s="13" t="s">
        <x:v>17</x:v>
      </x:c>
      <x:c r="G10" s="13" t="s">
        <x:v>17</x:v>
      </x:c>
      <x:c r="H10" s="4" t="s">
        <x:v>18</x:v>
      </x:c>
      <x:c r="I10" s="4"/>
      <x:c r="J10" s="6">
        <x:v>2</x:v>
      </x:c>
      <x:c r="K10" s="6"/>
      <x:c r="L10" s="5" t="n">
        <x:f t="shared" si="0">J10*K10</x:f>
        <x:v>0</x:v>
      </x:c>
      <x:c r="M10" s="10">
        <x:v>23</x:v>
      </x:c>
      <x:c r="N10" s="5" t="n">
        <x:f t="shared" si="1">L10+ROUND(L10*M10/100,2)</x:f>
        <x:v>0</x:v>
      </x:c>
    </x:row>
    <x:row r="11" ht="60">
      <x:c r="A11" s="4">
        <x:v>104</x:v>
      </x:c>
      <x:c r="B11" s="7"/>
      <x:c r="C11" s="7" t="s">
        <x:v>15</x:v>
      </x:c>
      <x:c r="D11" s="7" t="s">
        <x:v>144</x:v>
      </x:c>
      <x:c r="E11" s="13" t="s">
        <x:v>17</x:v>
      </x:c>
      <x:c r="F11" s="13" t="s">
        <x:v>17</x:v>
      </x:c>
      <x:c r="G11" s="13" t="s">
        <x:v>17</x:v>
      </x:c>
      <x:c r="H11" s="4" t="s">
        <x:v>18</x:v>
      </x:c>
      <x:c r="I11" s="4"/>
      <x:c r="J11" s="6">
        <x:v>2</x:v>
      </x:c>
      <x:c r="K11" s="6"/>
      <x:c r="L11" s="5" t="n">
        <x:f t="shared" si="0">J11*K11</x:f>
        <x:v>0</x:v>
      </x:c>
      <x:c r="M11" s="10">
        <x:v>23</x:v>
      </x:c>
      <x:c r="N11" s="5" t="n">
        <x:f t="shared" si="1">L11+ROUND(L11*M11/100,2)</x:f>
        <x:v>0</x:v>
      </x:c>
    </x:row>
    <x:row r="12" ht="60">
      <x:c r="A12" s="4">
        <x:v>105</x:v>
      </x:c>
      <x:c r="B12" s="7"/>
      <x:c r="C12" s="7" t="s">
        <x:v>15</x:v>
      </x:c>
      <x:c r="D12" s="7" t="s">
        <x:v>145</x:v>
      </x:c>
      <x:c r="E12" s="13" t="s">
        <x:v>17</x:v>
      </x:c>
      <x:c r="F12" s="13" t="s">
        <x:v>17</x:v>
      </x:c>
      <x:c r="G12" s="13" t="s">
        <x:v>17</x:v>
      </x:c>
      <x:c r="H12" s="4" t="s">
        <x:v>18</x:v>
      </x:c>
      <x:c r="I12" s="4"/>
      <x:c r="J12" s="6">
        <x:v>24</x:v>
      </x:c>
      <x:c r="K12" s="6"/>
      <x:c r="L12" s="5" t="n">
        <x:f t="shared" si="0">J12*K12</x:f>
        <x:v>0</x:v>
      </x:c>
      <x:c r="M12" s="10">
        <x:v>23</x:v>
      </x:c>
      <x:c r="N12" s="5" t="n">
        <x:f t="shared" si="1">L12+ROUND(L12*M12/100,2)</x:f>
        <x:v>0</x:v>
      </x:c>
    </x:row>
    <x:row r="13" ht="60" customHeight="1">
      <x:c r="A13" s="86" t="str">
        <x:v>100a</x:v>
      </x:c>
      <x:c r="B13" s="87"/>
      <x:c r="C13" s="90" t="str">
        <x:v>USOB-0001 APARATURA  MEDYCZNA-PRZEGLĄD</x:v>
      </x:c>
      <x:c r="D13" s="90" t="str">
        <x:v>Przegląd techniczny Sterylizator ciśnieniowy HS 6613ER2 SN:2109912-010-03/2010-0121</x:v>
      </x:c>
      <x:c r="E13" s="87" t="str">
        <x:v>x</x:v>
      </x:c>
      <x:c r="F13" s="87" t="str">
        <x:v>x</x:v>
      </x:c>
      <x:c r="G13" s="87" t="str">
        <x:v>x</x:v>
      </x:c>
      <x:c r="H13" s="87" t="str">
        <x:v>sztuka</x:v>
      </x:c>
      <x:c r="I13" s="87"/>
      <x:c r="J13" s="80" t="n">
        <x:v>4</x:v>
      </x:c>
      <x:c r="K13" s="80"/>
      <x:c r="L13" s="80" t="n">
        <x:f>J13*K13</x:f>
        <x:v>0</x:v>
      </x:c>
      <x:c r="M13" s="81" t="n">
        <x:v>8</x:v>
      </x:c>
      <x:c r="N13" s="80" t="n">
        <x:f>L13+ROUND(L13*M13/100,2)</x:f>
        <x:v>0</x:v>
      </x:c>
    </x:row>
    <x:row r="14" ht="60" customHeight="1">
      <x:c r="A14" s="86" t="str">
        <x:v>103a</x:v>
      </x:c>
      <x:c r="B14" s="87"/>
      <x:c r="C14" s="90" t="str">
        <x:v>USOB-0001 APARATURA  MEDYCZNA-PRZEGLĄD</x:v>
      </x:c>
      <x:c r="D14" s="90" t="str">
        <x:v>Przegląd techniczny - wymiana taśmy i rolki w zgrzewarce HAWO HM 950 DC-V SN:523830</x:v>
      </x:c>
      <x:c r="E14" s="87" t="str">
        <x:v>x</x:v>
      </x:c>
      <x:c r="F14" s="87" t="str">
        <x:v>x</x:v>
      </x:c>
      <x:c r="G14" s="87" t="str">
        <x:v>x</x:v>
      </x:c>
      <x:c r="H14" s="87" t="str">
        <x:v>sztuka</x:v>
      </x:c>
      <x:c r="I14" s="87"/>
      <x:c r="J14" s="120" t="n">
        <x:v>2</x:v>
      </x:c>
      <x:c r="K14" s="87"/>
      <x:c r="L14" s="120" t="n">
        <x:f>J14*K14</x:f>
        <x:v>0</x:v>
      </x:c>
      <x:c r="M14" s="87" t="n">
        <x:v>23</x:v>
      </x:c>
      <x:c r="N14" s="121" t="n">
        <x:f>L14+ROUND(L14*M14/100,2)</x:f>
        <x:v>0</x:v>
      </x:c>
    </x:row>
    <x:row r="15" ht="60" customHeight="1">
      <x:c r="A15" s="86" t="str">
        <x:v>103b</x:v>
      </x:c>
      <x:c r="B15" s="87"/>
      <x:c r="C15" s="90" t="str">
        <x:v>USOB-0001 APARATURA  MEDYCZNA-PRZEGLĄD</x:v>
      </x:c>
      <x:c r="D15" s="90" t="str">
        <x:v>Przegląd techniczny - wymiana taśmy i rolki w zgrzewarce HAWO HM 850 DC-V SN:506830</x:v>
      </x:c>
      <x:c r="E15" s="87" t="str">
        <x:v>x</x:v>
      </x:c>
      <x:c r="F15" s="87" t="str">
        <x:v>x</x:v>
      </x:c>
      <x:c r="G15" s="87" t="str">
        <x:v>x</x:v>
      </x:c>
      <x:c r="H15" s="87" t="str">
        <x:v>sztuka</x:v>
      </x:c>
      <x:c r="I15" s="87"/>
      <x:c r="J15" s="120" t="n">
        <x:v>2</x:v>
      </x:c>
      <x:c r="K15" s="87"/>
      <x:c r="L15" s="120" t="n">
        <x:f>J15*K15</x:f>
        <x:v>0</x:v>
      </x:c>
      <x:c r="M15" s="87" t="n">
        <x:v>23</x:v>
      </x:c>
      <x:c r="N15" s="121" t="n">
        <x:f>L15+ROUND(L15*M15/100,2)</x:f>
        <x:v>0</x:v>
      </x:c>
    </x:row>
    <x:row r="16">
      <x:c r="A16"/>
      <x:c r="B16"/>
      <x:c r="C16"/>
      <x:c r="D16"/>
      <x:c r="E16"/>
      <x:c r="F16"/>
      <x:c r="G16"/>
      <x:c r="H16"/>
      <x:c r="I16" t="str">
        <x:v>Razem</x:v>
      </x:c>
      <x:c r="J16"/>
      <x:c r="K16"/>
      <x:c r="L16" t="n">
        <x:f>SUM(L4:L15)</x:f>
        <x:v>0</x:v>
      </x:c>
      <x:c r="M16"/>
      <x:c r="N16" t="n">
        <x:f>SUM(N4:N15)</x:f>
        <x:v>0</x:v>
      </x:c>
    </x:row>
  </x:sheetData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146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106</x:v>
      </x:c>
      <x:c r="B4" s="7"/>
      <x:c r="C4" s="7" t="s">
        <x:v>15</x:v>
      </x:c>
      <x:c r="D4" s="7" t="s">
        <x:v>147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4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 ht="60">
      <x:c r="A5" s="4">
        <x:v>107</x:v>
      </x:c>
      <x:c r="B5" s="7"/>
      <x:c r="C5" s="7" t="s">
        <x:v>15</x:v>
      </x:c>
      <x:c r="D5" s="7" t="s">
        <x:v>148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4</x:v>
      </x:c>
      <x:c r="K5" s="6"/>
      <x:c r="L5" s="5" t="n">
        <x:f>J5*K5</x:f>
        <x:v>0</x:v>
      </x:c>
      <x:c r="M5" s="10">
        <x:v>8</x:v>
      </x:c>
      <x:c r="N5" s="5" t="n">
        <x:f>L5+ROUND(L5*M5/100,2)</x:f>
        <x:v>0</x:v>
      </x:c>
    </x:row>
    <x:row r="6" ht="60">
      <x:c r="A6" s="4">
        <x:v>108</x:v>
      </x:c>
      <x:c r="B6" s="7"/>
      <x:c r="C6" s="7" t="s">
        <x:v>15</x:v>
      </x:c>
      <x:c r="D6" s="7" t="s">
        <x:v>149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4</x:v>
      </x:c>
      <x:c r="K6" s="6"/>
      <x:c r="L6" s="5" t="n">
        <x:f>J6*K6</x:f>
        <x:v>0</x:v>
      </x:c>
      <x:c r="M6" s="10">
        <x:v>23</x:v>
      </x:c>
      <x:c r="N6" s="5" t="n">
        <x:f>L6+ROUND(L6*M6/100,2)</x:f>
        <x:v>0</x:v>
      </x:c>
    </x:row>
    <x:row r="7" ht="60">
      <x:c r="A7" s="4">
        <x:v>109</x:v>
      </x:c>
      <x:c r="B7" s="7"/>
      <x:c r="C7" s="7" t="s">
        <x:v>15</x:v>
      </x:c>
      <x:c r="D7" s="7" t="s">
        <x:v>150</x:v>
      </x:c>
      <x:c r="E7" s="13" t="s">
        <x:v>17</x:v>
      </x:c>
      <x:c r="F7" s="13" t="s">
        <x:v>17</x:v>
      </x:c>
      <x:c r="G7" s="13" t="s">
        <x:v>17</x:v>
      </x:c>
      <x:c r="H7" s="4" t="s">
        <x:v>18</x:v>
      </x:c>
      <x:c r="I7" s="4"/>
      <x:c r="J7" s="6">
        <x:v>8</x:v>
      </x:c>
      <x:c r="K7" s="6"/>
      <x:c r="L7" s="5" t="n">
        <x:f>J7*K7</x:f>
        <x:v>0</x:v>
      </x:c>
      <x:c r="M7" s="10">
        <x:v>23</x:v>
      </x:c>
      <x:c r="N7" s="5" t="n">
        <x:f>L7+ROUND(L7*M7/100,2)</x:f>
        <x:v>0</x:v>
      </x:c>
    </x:row>
    <x:row r="8">
      <x:c r="I8" t="s">
        <x:v>20</x:v>
      </x:c>
      <x:c r="J8" s="5"/>
      <x:c r="K8" s="5"/>
      <x:c r="L8" s="5" t="n">
        <x:f>SUM(L4:L7)</x:f>
        <x:v>0</x:v>
      </x:c>
      <x:c r="M8" s="11"/>
      <x:c r="N8" s="5" t="n">
        <x:f>SUM(N4:N7)</x:f>
        <x:v>0</x:v>
      </x:c>
    </x:row>
  </x:sheetData>
  <x:pageMargins left="0.7" right="0.7" top="0.75" bottom="0.75" header="0.3" footer="0.3"/>
</x:worksheet>
</file>

<file path=xl/worksheets/sheet29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151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110</x:v>
      </x:c>
      <x:c r="B4" s="7"/>
      <x:c r="C4" s="7" t="s">
        <x:v>15</x:v>
      </x:c>
      <x:c r="D4" s="7" t="s">
        <x:v>152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23</x:v>
      </x:c>
      <x:c r="N4" s="5" t="n">
        <x:f>L4+ROUND(L4*M4/100,2)</x:f>
        <x:v>0</x:v>
      </x:c>
    </x:row>
    <x:row r="5">
      <x:c r="I5" t="s">
        <x:v>20</x:v>
      </x:c>
      <x:c r="J5" s="5"/>
      <x:c r="K5" s="5"/>
      <x:c r="L5" s="5" t="n">
        <x:f>SUM(L4:L4)</x:f>
        <x:v>0</x:v>
      </x:c>
      <x:c r="M5" s="11"/>
      <x:c r="N5" s="5" t="n">
        <x:f>SUM(N4:N4)</x:f>
        <x:v>0</x:v>
      </x:c>
    </x:row>
  </x:sheetData>
  <x:pageMargins left="0.7" right="0.7" top="0.75" bottom="0.75" header="0.3" footer="0.3"/>
</x:worksheet>
</file>

<file path=xl/worksheets/sheet30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153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111</x:v>
      </x:c>
      <x:c r="B4" s="7"/>
      <x:c r="C4" s="7" t="s">
        <x:v>15</x:v>
      </x:c>
      <x:c r="D4" s="7" t="s">
        <x:v>154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 ht="60">
      <x:c r="A5" s="4">
        <x:v>112</x:v>
      </x:c>
      <x:c r="B5" s="7"/>
      <x:c r="C5" s="7" t="s">
        <x:v>15</x:v>
      </x:c>
      <x:c r="D5" s="7" t="s">
        <x:v>155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>J5*K5</x:f>
        <x:v>0</x:v>
      </x:c>
      <x:c r="M5" s="10">
        <x:v>8</x:v>
      </x:c>
      <x:c r="N5" s="5" t="n">
        <x:f>L5+ROUND(L5*M5/100,2)</x:f>
        <x:v>0</x:v>
      </x:c>
    </x:row>
    <x:row r="6" ht="60">
      <x:c r="A6" s="4">
        <x:v>113</x:v>
      </x:c>
      <x:c r="B6" s="7"/>
      <x:c r="C6" s="7" t="s">
        <x:v>15</x:v>
      </x:c>
      <x:c r="D6" s="7" t="s">
        <x:v>156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2</x:v>
      </x:c>
      <x:c r="K6" s="6"/>
      <x:c r="L6" s="5" t="n">
        <x:f>J6*K6</x:f>
        <x:v>0</x:v>
      </x:c>
      <x:c r="M6" s="10">
        <x:v>8</x:v>
      </x:c>
      <x:c r="N6" s="5" t="n">
        <x:f>L6+ROUND(L6*M6/100,2)</x:f>
        <x:v>0</x:v>
      </x:c>
    </x:row>
    <x:row r="7" ht="60">
      <x:c r="A7" s="4">
        <x:v>114</x:v>
      </x:c>
      <x:c r="B7" s="7"/>
      <x:c r="C7" s="7" t="s">
        <x:v>15</x:v>
      </x:c>
      <x:c r="D7" s="7" t="s">
        <x:v>157</x:v>
      </x:c>
      <x:c r="E7" s="13" t="s">
        <x:v>17</x:v>
      </x:c>
      <x:c r="F7" s="13" t="s">
        <x:v>17</x:v>
      </x:c>
      <x:c r="G7" s="13" t="s">
        <x:v>17</x:v>
      </x:c>
      <x:c r="H7" s="4" t="s">
        <x:v>18</x:v>
      </x:c>
      <x:c r="I7" s="4"/>
      <x:c r="J7" s="6">
        <x:v>2</x:v>
      </x:c>
      <x:c r="K7" s="6"/>
      <x:c r="L7" s="5" t="n">
        <x:f>J7*K7</x:f>
        <x:v>0</x:v>
      </x:c>
      <x:c r="M7" s="10">
        <x:v>8</x:v>
      </x:c>
      <x:c r="N7" s="5" t="n">
        <x:f>L7+ROUND(L7*M7/100,2)</x:f>
        <x:v>0</x:v>
      </x:c>
    </x:row>
    <x:row r="8" ht="60">
      <x:c r="A8" s="4">
        <x:v>115</x:v>
      </x:c>
      <x:c r="B8" s="7"/>
      <x:c r="C8" s="7" t="s">
        <x:v>15</x:v>
      </x:c>
      <x:c r="D8" s="7" t="s">
        <x:v>158</x:v>
      </x:c>
      <x:c r="E8" s="13" t="s">
        <x:v>17</x:v>
      </x:c>
      <x:c r="F8" s="13" t="s">
        <x:v>17</x:v>
      </x:c>
      <x:c r="G8" s="13" t="s">
        <x:v>17</x:v>
      </x:c>
      <x:c r="H8" s="4" t="s">
        <x:v>18</x:v>
      </x:c>
      <x:c r="I8" s="4"/>
      <x:c r="J8" s="6">
        <x:v>2</x:v>
      </x:c>
      <x:c r="K8" s="6"/>
      <x:c r="L8" s="5" t="n">
        <x:f>J8*K8</x:f>
        <x:v>0</x:v>
      </x:c>
      <x:c r="M8" s="10">
        <x:v>8</x:v>
      </x:c>
      <x:c r="N8" s="5" t="n">
        <x:f>L8+ROUND(L8*M8/100,2)</x:f>
        <x:v>0</x:v>
      </x:c>
    </x:row>
    <x:row r="9">
      <x:c r="I9" t="s">
        <x:v>20</x:v>
      </x:c>
      <x:c r="J9" s="5"/>
      <x:c r="K9" s="5"/>
      <x:c r="L9" s="5" t="n">
        <x:f>SUM(L4:L8)</x:f>
        <x:v>0</x:v>
      </x:c>
      <x:c r="M9" s="11"/>
      <x:c r="N9" s="5" t="n">
        <x:f>SUM(N4:N8)</x:f>
        <x:v>0</x:v>
      </x:c>
    </x:row>
  </x:sheetData>
  <x:pageMargins left="0.7" right="0.7" top="0.75" bottom="0.75" header="0.3" footer="0.3"/>
</x:worksheet>
</file>

<file path=xl/worksheets/sheet31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159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116</x:v>
      </x:c>
      <x:c r="B4" s="7"/>
      <x:c r="C4" s="7" t="s">
        <x:v>15</x:v>
      </x:c>
      <x:c r="D4" s="7" t="s">
        <x:v>160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 ht="60">
      <x:c r="A5" s="4">
        <x:v>117</x:v>
      </x:c>
      <x:c r="B5" s="7"/>
      <x:c r="C5" s="7" t="s">
        <x:v>15</x:v>
      </x:c>
      <x:c r="D5" s="7" t="s">
        <x:v>161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>J5*K5</x:f>
        <x:v>0</x:v>
      </x:c>
      <x:c r="M5" s="10">
        <x:v>8</x:v>
      </x:c>
      <x:c r="N5" s="5" t="n">
        <x:f>L5+ROUND(L5*M5/100,2)</x:f>
        <x:v>0</x:v>
      </x:c>
    </x:row>
    <x:row r="6" ht="60">
      <x:c r="A6" s="4">
        <x:v>118</x:v>
      </x:c>
      <x:c r="B6" s="7"/>
      <x:c r="C6" s="7" t="s">
        <x:v>15</x:v>
      </x:c>
      <x:c r="D6" s="7" t="s">
        <x:v>162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2</x:v>
      </x:c>
      <x:c r="K6" s="6"/>
      <x:c r="L6" s="5" t="n">
        <x:f>J6*K6</x:f>
        <x:v>0</x:v>
      </x:c>
      <x:c r="M6" s="10">
        <x:v>8</x:v>
      </x:c>
      <x:c r="N6" s="5" t="n">
        <x:f>L6+ROUND(L6*M6/100,2)</x:f>
        <x:v>0</x:v>
      </x:c>
    </x:row>
    <x:row r="7">
      <x:c r="I7" t="s">
        <x:v>20</x:v>
      </x:c>
      <x:c r="J7" s="5"/>
      <x:c r="K7" s="5"/>
      <x:c r="L7" s="5" t="n">
        <x:f>SUM(L4:L6)</x:f>
        <x:v>0</x:v>
      </x:c>
      <x:c r="M7" s="11"/>
      <x:c r="N7" s="5" t="n">
        <x:f>SUM(N4:N6)</x:f>
        <x:v>0</x:v>
      </x:c>
    </x:row>
  </x:sheetData>
  <x:pageMargins left="0.7" right="0.7" top="0.75" bottom="0.75" header="0.3" footer="0.3"/>
</x:worksheet>
</file>

<file path=xl/worksheets/sheet32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163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119</x:v>
      </x:c>
      <x:c r="B4" s="7"/>
      <x:c r="C4" s="7" t="s">
        <x:v>15</x:v>
      </x:c>
      <x:c r="D4" s="7" t="s">
        <x:v>164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23</x:v>
      </x:c>
      <x:c r="N4" s="5" t="n">
        <x:f>L4+ROUND(L4*M4/100,2)</x:f>
        <x:v>0</x:v>
      </x:c>
    </x:row>
    <x:row r="5">
      <x:c r="I5" t="s">
        <x:v>20</x:v>
      </x:c>
      <x:c r="J5" s="5"/>
      <x:c r="K5" s="5"/>
      <x:c r="L5" s="5" t="n">
        <x:f>SUM(L4:L4)</x:f>
        <x:v>0</x:v>
      </x:c>
      <x:c r="M5" s="11"/>
      <x:c r="N5" s="5" t="n">
        <x:f>SUM(N4:N4)</x:f>
        <x:v>0</x:v>
      </x:c>
    </x:row>
  </x:sheetData>
  <x:pageMargins left="0.7" right="0.7" top="0.75" bottom="0.75" header="0.3" footer="0.3"/>
</x:worksheet>
</file>

<file path=xl/worksheets/sheet33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165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120</x:v>
      </x:c>
      <x:c r="B4" s="7"/>
      <x:c r="C4" s="7" t="s">
        <x:v>15</x:v>
      </x:c>
      <x:c r="D4" s="7" t="s">
        <x:v>166</x:v>
      </x:c>
      <x:c r="E4" s="7" t="s">
        <x:v>17</x:v>
      </x:c>
      <x:c r="F4" s="7" t="s">
        <x:v>17</x:v>
      </x:c>
      <x:c r="G4" s="7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>
      <x:c r="I5" t="s">
        <x:v>20</x:v>
      </x:c>
      <x:c r="J5" s="5"/>
      <x:c r="K5" s="5"/>
      <x:c r="L5" s="5" t="n">
        <x:f>SUM(L4:L4)</x:f>
        <x:v>0</x:v>
      </x:c>
      <x:c r="M5" s="11"/>
      <x:c r="N5" s="5" t="n">
        <x:f>SUM(N4:N4)</x:f>
        <x:v>0</x:v>
      </x:c>
    </x:row>
  </x:sheetData>
  <x:pageMargins left="0.7" right="0.7" top="0.75" bottom="0.75" header="0.3" footer="0.3"/>
</x:worksheet>
</file>

<file path=xl/worksheets/sheet34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167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121</x:v>
      </x:c>
      <x:c r="B4" s="7"/>
      <x:c r="C4" s="7" t="s">
        <x:v>15</x:v>
      </x:c>
      <x:c r="D4" s="7" t="s">
        <x:v>168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4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 ht="60">
      <x:c r="A5" s="4">
        <x:v>122</x:v>
      </x:c>
      <x:c r="B5" s="7"/>
      <x:c r="C5" s="7" t="s">
        <x:v>15</x:v>
      </x:c>
      <x:c r="D5" s="7" t="s">
        <x:v>169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4</x:v>
      </x:c>
      <x:c r="K5" s="6"/>
      <x:c r="L5" s="5" t="n">
        <x:f>J5*K5</x:f>
        <x:v>0</x:v>
      </x:c>
      <x:c r="M5" s="10">
        <x:v>8</x:v>
      </x:c>
      <x:c r="N5" s="5" t="n">
        <x:f>L5+ROUND(L5*M5/100,2)</x:f>
        <x:v>0</x:v>
      </x:c>
    </x:row>
    <x:row r="6">
      <x:c r="I6" t="s">
        <x:v>20</x:v>
      </x:c>
      <x:c r="J6" s="5"/>
      <x:c r="K6" s="5"/>
      <x:c r="L6" s="5" t="n">
        <x:f>SUM(L4:L5)</x:f>
        <x:v>0</x:v>
      </x:c>
      <x:c r="M6" s="11"/>
      <x:c r="N6" s="5" t="n">
        <x:f>SUM(N4:N5)</x:f>
        <x:v>0</x:v>
      </x:c>
    </x:row>
  </x:sheetData>
  <x:pageMargins left="0.7" right="0.7" top="0.75" bottom="0.75" header="0.3" footer="0.3"/>
</x:worksheet>
</file>

<file path=xl/worksheets/sheet35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170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123</x:v>
      </x:c>
      <x:c r="B4" s="7"/>
      <x:c r="C4" s="7" t="s">
        <x:v>15</x:v>
      </x:c>
      <x:c r="D4" s="7" t="s">
        <x:v>171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>
      <x:c r="I5" t="s">
        <x:v>20</x:v>
      </x:c>
      <x:c r="J5" s="5"/>
      <x:c r="K5" s="5"/>
      <x:c r="L5" s="5" t="n">
        <x:f>SUM(L4:L4)</x:f>
        <x:v>0</x:v>
      </x:c>
      <x:c r="M5" s="11"/>
      <x:c r="N5" s="5" t="n">
        <x:f>SUM(N4:N4)</x:f>
        <x:v>0</x:v>
      </x:c>
    </x:row>
  </x:sheetData>
  <x:pageMargins left="0.7" right="0.7" top="0.75" bottom="0.75" header="0.3" footer="0.3"/>
</x:worksheet>
</file>

<file path=xl/worksheets/sheet36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172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124</x:v>
      </x:c>
      <x:c r="B4" s="7"/>
      <x:c r="C4" s="7" t="s">
        <x:v>15</x:v>
      </x:c>
      <x:c r="D4" s="7" t="s">
        <x:v>173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23</x:v>
      </x:c>
      <x:c r="N4" s="5" t="n">
        <x:f>L4+ROUND(L4*M4/100,2)</x:f>
        <x:v>0</x:v>
      </x:c>
    </x:row>
    <x:row r="5" ht="60">
      <x:c r="A5" s="4">
        <x:v>125</x:v>
      </x:c>
      <x:c r="B5" s="7"/>
      <x:c r="C5" s="7" t="s">
        <x:v>15</x:v>
      </x:c>
      <x:c r="D5" s="7" t="s">
        <x:v>174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>J5*K5</x:f>
        <x:v>0</x:v>
      </x:c>
      <x:c r="M5" s="10">
        <x:v>23</x:v>
      </x:c>
      <x:c r="N5" s="5" t="n">
        <x:f>L5+ROUND(L5*M5/100,2)</x:f>
        <x:v>0</x:v>
      </x:c>
    </x:row>
    <x:row r="6" ht="60">
      <x:c r="A6" s="4">
        <x:v>126</x:v>
      </x:c>
      <x:c r="B6" s="7"/>
      <x:c r="C6" s="7" t="s">
        <x:v>15</x:v>
      </x:c>
      <x:c r="D6" s="7" t="s">
        <x:v>175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2</x:v>
      </x:c>
      <x:c r="K6" s="6"/>
      <x:c r="L6" s="5" t="n">
        <x:f>J6*K6</x:f>
        <x:v>0</x:v>
      </x:c>
      <x:c r="M6" s="10">
        <x:v>23</x:v>
      </x:c>
      <x:c r="N6" s="5" t="n">
        <x:f>L6+ROUND(L6*M6/100,2)</x:f>
        <x:v>0</x:v>
      </x:c>
    </x:row>
    <x:row r="7" ht="60" customHeight="1">
      <x:c r="A7" s="86" t="str">
        <x:v>126a</x:v>
      </x:c>
      <x:c r="B7" s="87"/>
      <x:c r="C7" s="90" t="str">
        <x:v>USOB-0001 APARATURA  MEDYCZNA-PRZEGLĄD</x:v>
      </x:c>
      <x:c r="D7" s="90" t="str">
        <x:v>Przegląd techniczny - wymiana filtrów HEPA z utylizacją i uzupełnienie filtrów węglowych w dygestoriach BIOBASE BIOTECH FH1200</x:v>
      </x:c>
      <x:c r="E7" s="87" t="str">
        <x:v>x</x:v>
      </x:c>
      <x:c r="F7" s="87" t="str">
        <x:v>x</x:v>
      </x:c>
      <x:c r="G7" s="87" t="str">
        <x:v>x</x:v>
      </x:c>
      <x:c r="H7" s="87" t="str">
        <x:v>sztuka</x:v>
      </x:c>
      <x:c r="I7" s="87"/>
      <x:c r="J7" s="80" t="n">
        <x:v>6</x:v>
      </x:c>
      <x:c r="K7" s="80"/>
      <x:c r="L7" s="80" t="n">
        <x:f>J7*K7</x:f>
        <x:v>0</x:v>
      </x:c>
      <x:c r="M7" s="81" t="n">
        <x:v>23</x:v>
      </x:c>
      <x:c r="N7" s="80" t="n">
        <x:f>L7+ROUND(L7*M7/100,2)</x:f>
        <x:v>0</x:v>
      </x:c>
    </x:row>
    <x:row r="8">
      <x:c r="A8"/>
      <x:c r="B8"/>
      <x:c r="C8"/>
      <x:c r="D8"/>
      <x:c r="E8"/>
      <x:c r="F8"/>
      <x:c r="G8"/>
      <x:c r="H8"/>
      <x:c r="I8" t="str">
        <x:v>Razem</x:v>
      </x:c>
      <x:c r="J8"/>
      <x:c r="K8"/>
      <x:c r="L8" t="n">
        <x:f>SUM(L4:L7)</x:f>
        <x:v>0</x:v>
      </x:c>
      <x:c r="M8"/>
      <x:c r="N8" t="n">
        <x:f>SUM(N4:N7)</x:f>
        <x:v>0</x:v>
      </x:c>
    </x:row>
  </x:sheetData>
  <x:pageMargins left="0.7" right="0.7" top="0.75" bottom="0.75" header="0.3" footer="0.3"/>
</x:worksheet>
</file>

<file path=xl/worksheets/sheet37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176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127</x:v>
      </x:c>
      <x:c r="B4" s="7"/>
      <x:c r="C4" s="7" t="s">
        <x:v>15</x:v>
      </x:c>
      <x:c r="D4" s="7" t="s">
        <x:v>177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23</x:v>
      </x:c>
      <x:c r="N4" s="5" t="n">
        <x:f>L4+ROUND(L4*M4/100,2)</x:f>
        <x:v>0</x:v>
      </x:c>
    </x:row>
    <x:row r="5" ht="60">
      <x:c r="A5" s="4">
        <x:v>128</x:v>
      </x:c>
      <x:c r="B5" s="7"/>
      <x:c r="C5" s="7" t="s">
        <x:v>15</x:v>
      </x:c>
      <x:c r="D5" s="7" t="s">
        <x:v>178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>J5*K5</x:f>
        <x:v>0</x:v>
      </x:c>
      <x:c r="M5" s="10">
        <x:v>23</x:v>
      </x:c>
      <x:c r="N5" s="5" t="n">
        <x:f>L5+ROUND(L5*M5/100,2)</x:f>
        <x:v>0</x:v>
      </x:c>
    </x:row>
    <x:row r="6" ht="60">
      <x:c r="A6" s="4">
        <x:v>129</x:v>
      </x:c>
      <x:c r="B6" s="7"/>
      <x:c r="C6" s="7" t="s">
        <x:v>15</x:v>
      </x:c>
      <x:c r="D6" s="7" t="s">
        <x:v>179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2</x:v>
      </x:c>
      <x:c r="K6" s="6"/>
      <x:c r="L6" s="5" t="n">
        <x:f>J6*K6</x:f>
        <x:v>0</x:v>
      </x:c>
      <x:c r="M6" s="10">
        <x:v>23</x:v>
      </x:c>
      <x:c r="N6" s="5" t="n">
        <x:f>L6+ROUND(L6*M6/100,2)</x:f>
        <x:v>0</x:v>
      </x:c>
    </x:row>
    <x:row r="7" ht="60">
      <x:c r="A7" s="4">
        <x:v>130</x:v>
      </x:c>
      <x:c r="B7" s="7"/>
      <x:c r="C7" s="7" t="s">
        <x:v>15</x:v>
      </x:c>
      <x:c r="D7" s="55" t="str">
        <x:v>Przegląd techniczny Komora laminarna II BIOTEKTUM 1.0 Advantage SN:91810.236</x:v>
      </x:c>
      <x:c r="E7" s="13" t="s">
        <x:v>17</x:v>
      </x:c>
      <x:c r="F7" s="13" t="s">
        <x:v>17</x:v>
      </x:c>
      <x:c r="G7" s="13" t="s">
        <x:v>17</x:v>
      </x:c>
      <x:c r="H7" s="4" t="s">
        <x:v>18</x:v>
      </x:c>
      <x:c r="I7" s="4"/>
      <x:c r="J7" s="6">
        <x:v>2</x:v>
      </x:c>
      <x:c r="K7" s="6"/>
      <x:c r="L7" s="5" t="n">
        <x:f>J7*K7</x:f>
        <x:v>0</x:v>
      </x:c>
      <x:c r="M7" s="10">
        <x:v>23</x:v>
      </x:c>
      <x:c r="N7" s="5" t="n">
        <x:f>L7+ROUND(L7*M7/100,2)</x:f>
        <x:v>0</x:v>
      </x:c>
    </x:row>
    <x:row r="8" ht="60">
      <x:c r="A8" s="4">
        <x:v>131</x:v>
      </x:c>
      <x:c r="B8" s="7"/>
      <x:c r="C8" s="7" t="s">
        <x:v>15</x:v>
      </x:c>
      <x:c r="D8" s="7" t="s">
        <x:v>180</x:v>
      </x:c>
      <x:c r="E8" s="13" t="s">
        <x:v>17</x:v>
      </x:c>
      <x:c r="F8" s="13" t="s">
        <x:v>17</x:v>
      </x:c>
      <x:c r="G8" s="13" t="s">
        <x:v>17</x:v>
      </x:c>
      <x:c r="H8" s="4" t="s">
        <x:v>18</x:v>
      </x:c>
      <x:c r="I8" s="4"/>
      <x:c r="J8" s="6">
        <x:v>2</x:v>
      </x:c>
      <x:c r="K8" s="6"/>
      <x:c r="L8" s="5" t="n">
        <x:f>J8*K8</x:f>
        <x:v>0</x:v>
      </x:c>
      <x:c r="M8" s="10">
        <x:v>23</x:v>
      </x:c>
      <x:c r="N8" s="5" t="n">
        <x:f>L8+ROUND(L8*M8/100,2)</x:f>
        <x:v>0</x:v>
      </x:c>
    </x:row>
    <x:row r="9" ht="60" customHeight="1">
      <x:c r="A9" s="86" t="str">
        <x:v>131a</x:v>
      </x:c>
      <x:c r="B9" s="87"/>
      <x:c r="C9" s="90" t="str">
        <x:v>USOB-0001 APARATURA  MEDYCZNA-PRZEGLĄD</x:v>
      </x:c>
      <x:c r="D9" s="90" t="str">
        <x:v>Przegląd techniczny - wymiana filtrów HEPA z utylizacją w DYGESTORIUM DSL-12.00 LC CR</x:v>
      </x:c>
      <x:c r="E9" s="87" t="str">
        <x:v>x</x:v>
      </x:c>
      <x:c r="F9" s="87" t="str">
        <x:v>x</x:v>
      </x:c>
      <x:c r="G9" s="87" t="str">
        <x:v>x</x:v>
      </x:c>
      <x:c r="H9" s="87" t="str">
        <x:v>sztuka</x:v>
      </x:c>
      <x:c r="I9" s="87"/>
      <x:c r="J9" s="80" t="n">
        <x:v>2</x:v>
      </x:c>
      <x:c r="K9" s="80"/>
      <x:c r="L9" s="80" t="n">
        <x:f>J9*K9</x:f>
        <x:v>0</x:v>
      </x:c>
      <x:c r="M9" s="81" t="n">
        <x:v>23</x:v>
      </x:c>
      <x:c r="N9" s="80" t="n">
        <x:f>L9+ROUND(L9*M9/100,2)</x:f>
        <x:v>0</x:v>
      </x:c>
    </x:row>
    <x:row r="10" ht="60" customHeight="1">
      <x:c r="A10" s="86" t="str">
        <x:v>131b</x:v>
      </x:c>
      <x:c r="B10" s="87"/>
      <x:c r="C10" s="90" t="str">
        <x:v>USOB-0001 APARATURA  MEDYCZNA-PRZEGLĄD</x:v>
      </x:c>
      <x:c r="D10" s="90" t="str">
        <x:v>Przegląd techniczny - wymiana filtrów HEPA z utylizacją w komorach BIOTEKTUM 1.5 Comfort</x:v>
      </x:c>
      <x:c r="E10" s="87" t="str">
        <x:v>x</x:v>
      </x:c>
      <x:c r="F10" s="87" t="str">
        <x:v>x</x:v>
      </x:c>
      <x:c r="G10" s="87" t="str">
        <x:v>x</x:v>
      </x:c>
      <x:c r="H10" s="87" t="str">
        <x:v>sztuka</x:v>
      </x:c>
      <x:c r="I10" s="87"/>
      <x:c r="J10" s="120" t="n">
        <x:v>4</x:v>
      </x:c>
      <x:c r="K10" s="87"/>
      <x:c r="L10" s="120" t="n">
        <x:f>J10*K10</x:f>
        <x:v>0</x:v>
      </x:c>
      <x:c r="M10" s="87" t="n">
        <x:v>23</x:v>
      </x:c>
      <x:c r="N10" s="121" t="n">
        <x:f>L10+ROUND(L10*M10/100,2)</x:f>
        <x:v>0</x:v>
      </x:c>
    </x:row>
    <x:row r="11" ht="60" customHeight="1">
      <x:c r="A11" s="86" t="str">
        <x:v>131c</x:v>
      </x:c>
      <x:c r="B11" s="87"/>
      <x:c r="C11" s="90" t="str">
        <x:v>USOB-0001 APARATURA  MEDYCZNA-PRZEGLĄD</x:v>
      </x:c>
      <x:c r="D11" s="90" t="str">
        <x:v>Przegląd techniczny - wymiana filtrów HEPA z utylizacją w komorze BIOTEKTUM 1.0 Advantage</x:v>
      </x:c>
      <x:c r="E11" s="87" t="str">
        <x:v>x</x:v>
      </x:c>
      <x:c r="F11" s="87" t="str">
        <x:v>x</x:v>
      </x:c>
      <x:c r="G11" s="87" t="str">
        <x:v>x</x:v>
      </x:c>
      <x:c r="H11" s="87" t="str">
        <x:v>sztuka</x:v>
      </x:c>
      <x:c r="I11" s="87"/>
      <x:c r="J11" s="120" t="n">
        <x:v>2</x:v>
      </x:c>
      <x:c r="K11" s="87"/>
      <x:c r="L11" s="120" t="n">
        <x:f>J11*K11</x:f>
        <x:v>0</x:v>
      </x:c>
      <x:c r="M11" s="87" t="n">
        <x:v>23</x:v>
      </x:c>
      <x:c r="N11" s="121" t="n">
        <x:f>L11+ROUND(L11*M11/100,2)</x:f>
        <x:v>0</x:v>
      </x:c>
    </x:row>
    <x:row r="12" ht="60" customHeight="1">
      <x:c r="A12" s="86" t="str">
        <x:v>131d</x:v>
      </x:c>
      <x:c r="B12" s="87"/>
      <x:c r="C12" s="90" t="str">
        <x:v>USOB-0001 APARATURA  MEDYCZNA-PRZEGLĄD</x:v>
      </x:c>
      <x:c r="D12" s="90" t="str">
        <x:v>Przegląd techniczny - wymiana filtrów HEPA z utylizacją w komorze NeoTec 1600 v Flow Elkar</x:v>
      </x:c>
      <x:c r="E12" s="87" t="str">
        <x:v>x</x:v>
      </x:c>
      <x:c r="F12" s="87" t="str">
        <x:v>x</x:v>
      </x:c>
      <x:c r="G12" s="87" t="str">
        <x:v>x</x:v>
      </x:c>
      <x:c r="H12" s="87" t="str">
        <x:v>sztuka</x:v>
      </x:c>
      <x:c r="I12" s="87"/>
      <x:c r="J12" s="120" t="n">
        <x:v>2</x:v>
      </x:c>
      <x:c r="K12" s="87"/>
      <x:c r="L12" s="120" t="n">
        <x:f>J12*K12</x:f>
        <x:v>0</x:v>
      </x:c>
      <x:c r="M12" s="87" t="n">
        <x:v>23</x:v>
      </x:c>
      <x:c r="N12" s="121" t="n">
        <x:f>L12+ROUND(L12*M12/100,2)</x:f>
        <x:v>0</x:v>
      </x:c>
    </x:row>
    <x:row r="13">
      <x:c r="A13"/>
      <x:c r="B13"/>
      <x:c r="C13"/>
      <x:c r="D13"/>
      <x:c r="E13"/>
      <x:c r="F13"/>
      <x:c r="G13"/>
      <x:c r="H13"/>
      <x:c r="I13" t="str">
        <x:v>Razem</x:v>
      </x:c>
      <x:c r="J13"/>
      <x:c r="K13"/>
      <x:c r="L13" t="n">
        <x:f>SUM(L4:L12)</x:f>
        <x:v>0</x:v>
      </x:c>
      <x:c r="M13"/>
      <x:c r="N13" t="n">
        <x:f>SUM(N4:N12)</x:f>
        <x:v>0</x:v>
      </x:c>
    </x:row>
  </x:sheetData>
  <x:pageMargins left="0.7" right="0.7" top="0.75" bottom="0.75" header="0.3" footer="0.3"/>
</x:worksheet>
</file>

<file path=xl/worksheets/sheet38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181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132</x:v>
      </x:c>
      <x:c r="B4" s="7"/>
      <x:c r="C4" s="7" t="s">
        <x:v>15</x:v>
      </x:c>
      <x:c r="D4" s="7" t="s">
        <x:v>182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23</x:v>
      </x:c>
      <x:c r="N4" s="5" t="n">
        <x:f>L4+ROUND(L4*M4/100,2)</x:f>
        <x:v>0</x:v>
      </x:c>
    </x:row>
    <x:row r="5" ht="60">
      <x:c r="A5" s="4">
        <x:v>133</x:v>
      </x:c>
      <x:c r="B5" s="7"/>
      <x:c r="C5" s="7" t="s">
        <x:v>15</x:v>
      </x:c>
      <x:c r="D5" s="7" t="s">
        <x:v>183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>J5*K5</x:f>
        <x:v>0</x:v>
      </x:c>
      <x:c r="M5" s="10">
        <x:v>23</x:v>
      </x:c>
      <x:c r="N5" s="5" t="n">
        <x:f>L5+ROUND(L5*M5/100,2)</x:f>
        <x:v>0</x:v>
      </x:c>
    </x:row>
    <x:row r="6" ht="60">
      <x:c r="A6" s="4">
        <x:v>134</x:v>
      </x:c>
      <x:c r="B6" s="7"/>
      <x:c r="C6" s="7" t="s">
        <x:v>15</x:v>
      </x:c>
      <x:c r="D6" s="7" t="s">
        <x:v>184</x:v>
      </x:c>
      <x:c r="E6" s="13" t="s">
        <x:v>17</x:v>
      </x:c>
      <x:c r="F6" s="13" t="s">
        <x:v>17</x:v>
      </x:c>
      <x:c r="G6" s="13" t="s">
        <x:v>17</x:v>
      </x:c>
      <x:c r="H6" s="4" t="s">
        <x:v>18</x:v>
      </x:c>
      <x:c r="I6" s="4"/>
      <x:c r="J6" s="6">
        <x:v>2</x:v>
      </x:c>
      <x:c r="K6" s="6"/>
      <x:c r="L6" s="5" t="n">
        <x:f>J6*K6</x:f>
        <x:v>0</x:v>
      </x:c>
      <x:c r="M6" s="10">
        <x:v>23</x:v>
      </x:c>
      <x:c r="N6" s="5" t="n">
        <x:f>L6+ROUND(L6*M6/100,2)</x:f>
        <x:v>0</x:v>
      </x:c>
    </x:row>
    <x:row r="7" ht="60">
      <x:c r="A7" s="4">
        <x:v>135</x:v>
      </x:c>
      <x:c r="B7" s="7"/>
      <x:c r="C7" s="7" t="s">
        <x:v>15</x:v>
      </x:c>
      <x:c r="D7" s="7" t="s">
        <x:v>185</x:v>
      </x:c>
      <x:c r="E7" s="13" t="s">
        <x:v>17</x:v>
      </x:c>
      <x:c r="F7" s="13" t="s">
        <x:v>17</x:v>
      </x:c>
      <x:c r="G7" s="13" t="s">
        <x:v>17</x:v>
      </x:c>
      <x:c r="H7" s="4" t="s">
        <x:v>18</x:v>
      </x:c>
      <x:c r="I7" s="4"/>
      <x:c r="J7" s="6">
        <x:v>2</x:v>
      </x:c>
      <x:c r="K7" s="6"/>
      <x:c r="L7" s="5" t="n">
        <x:f>J7*K7</x:f>
        <x:v>0</x:v>
      </x:c>
      <x:c r="M7" s="10">
        <x:v>23</x:v>
      </x:c>
      <x:c r="N7" s="5" t="n">
        <x:f>L7+ROUND(L7*M7/100,2)</x:f>
        <x:v>0</x:v>
      </x:c>
    </x:row>
    <x:row r="8" ht="60">
      <x:c r="A8" s="4">
        <x:v>136</x:v>
      </x:c>
      <x:c r="B8" s="7"/>
      <x:c r="C8" s="7" t="s">
        <x:v>15</x:v>
      </x:c>
      <x:c r="D8" s="7" t="s">
        <x:v>186</x:v>
      </x:c>
      <x:c r="E8" s="13" t="s">
        <x:v>17</x:v>
      </x:c>
      <x:c r="F8" s="13" t="s">
        <x:v>17</x:v>
      </x:c>
      <x:c r="G8" s="13" t="s">
        <x:v>17</x:v>
      </x:c>
      <x:c r="H8" s="4" t="s">
        <x:v>18</x:v>
      </x:c>
      <x:c r="I8" s="4"/>
      <x:c r="J8" s="6">
        <x:v>2</x:v>
      </x:c>
      <x:c r="K8" s="6"/>
      <x:c r="L8" s="5" t="n">
        <x:f>J8*K8</x:f>
        <x:v>0</x:v>
      </x:c>
      <x:c r="M8" s="10">
        <x:v>23</x:v>
      </x:c>
      <x:c r="N8" s="5" t="n">
        <x:f>L8+ROUND(L8*M8/100,2)</x:f>
        <x:v>0</x:v>
      </x:c>
    </x:row>
    <x:row r="9" ht="60" customHeight="1">
      <x:c r="A9" s="86" t="str">
        <x:v>136a</x:v>
      </x:c>
      <x:c r="B9" s="87"/>
      <x:c r="C9" s="90" t="str">
        <x:v>USOB-0001 APARATURA  MEDYCZNA-PRZEGLĄD</x:v>
      </x:c>
      <x:c r="D9" s="90" t="str">
        <x:v>Przegląd techniczny - wymiana filtrów HEPA z utylizacją w śluzach materiałowych CAPT 500</x:v>
      </x:c>
      <x:c r="E9" s="87" t="str">
        <x:v>x</x:v>
      </x:c>
      <x:c r="F9" s="87" t="str">
        <x:v>x</x:v>
      </x:c>
      <x:c r="G9" s="87" t="str">
        <x:v>x</x:v>
      </x:c>
      <x:c r="H9" s="87" t="str">
        <x:v>sztuka</x:v>
      </x:c>
      <x:c r="I9" s="87"/>
      <x:c r="J9" s="80" t="n">
        <x:v>4</x:v>
      </x:c>
      <x:c r="K9" s="80"/>
      <x:c r="L9" s="80" t="n">
        <x:f>J9*K9</x:f>
        <x:v>0</x:v>
      </x:c>
      <x:c r="M9" s="81" t="n">
        <x:v>23</x:v>
      </x:c>
      <x:c r="N9" s="80" t="n">
        <x:f>L9+ROUND(L9*M9/100,2)</x:f>
        <x:v>0</x:v>
      </x:c>
    </x:row>
    <x:row r="10">
      <x:c r="A10"/>
      <x:c r="B10"/>
      <x:c r="C10"/>
      <x:c r="D10"/>
      <x:c r="E10"/>
      <x:c r="F10"/>
      <x:c r="G10"/>
      <x:c r="H10"/>
      <x:c r="I10" t="str">
        <x:v>Razem</x:v>
      </x:c>
      <x:c r="J10"/>
      <x:c r="K10"/>
      <x:c r="L10" t="n">
        <x:f>SUM(L4:L9)</x:f>
        <x:v>0</x:v>
      </x:c>
      <x:c r="M10"/>
      <x:c r="N10" t="n">
        <x:f>SUM(N4:N9)</x:f>
        <x:v>0</x:v>
      </x:c>
    </x:row>
  </x:sheetData>
  <x:pageMargins left="0.7" right="0.7" top="0.75" bottom="0.75" header="0.3" footer="0.3"/>
</x:worksheet>
</file>

<file path=xl/worksheets/sheet39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187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137</x:v>
      </x:c>
      <x:c r="B4" s="7"/>
      <x:c r="C4" s="7" t="s">
        <x:v>15</x:v>
      </x:c>
      <x:c r="D4" s="7" t="s">
        <x:v>188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>
      <x:c r="I5" t="s">
        <x:v>20</x:v>
      </x:c>
      <x:c r="J5" s="5"/>
      <x:c r="K5" s="5"/>
      <x:c r="L5" s="5" t="n">
        <x:f>SUM(L4:L4)</x:f>
        <x:v>0</x:v>
      </x:c>
      <x:c r="M5" s="11"/>
      <x:c r="N5" s="5" t="n">
        <x:f>SUM(N4:N4)</x:f>
        <x:v>0</x:v>
      </x:c>
    </x:row>
  </x:sheetData>
  <x:pageMargins left="0.7" right="0.7" top="0.75" bottom="0.75" header="0.3" footer="0.3"/>
</x:worksheet>
</file>

<file path=xl/worksheets/sheet40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189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138</x:v>
      </x:c>
      <x:c r="B4" s="7"/>
      <x:c r="C4" s="7" t="s">
        <x:v>15</x:v>
      </x:c>
      <x:c r="D4" s="7" t="s">
        <x:v>190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 ht="60">
      <x:c r="A5" s="4">
        <x:v>139</x:v>
      </x:c>
      <x:c r="B5" s="7"/>
      <x:c r="C5" s="7" t="s">
        <x:v>15</x:v>
      </x:c>
      <x:c r="D5" s="7" t="s">
        <x:v>191</x:v>
      </x:c>
      <x:c r="E5" s="13" t="s">
        <x:v>17</x:v>
      </x:c>
      <x:c r="F5" s="13" t="s">
        <x:v>17</x:v>
      </x:c>
      <x:c r="G5" s="13" t="s">
        <x:v>17</x:v>
      </x:c>
      <x:c r="H5" s="4" t="s">
        <x:v>18</x:v>
      </x:c>
      <x:c r="I5" s="4"/>
      <x:c r="J5" s="6">
        <x:v>2</x:v>
      </x:c>
      <x:c r="K5" s="6"/>
      <x:c r="L5" s="5" t="n">
        <x:f>J5*K5</x:f>
        <x:v>0</x:v>
      </x:c>
      <x:c r="M5" s="10">
        <x:v>8</x:v>
      </x:c>
      <x:c r="N5" s="5" t="n">
        <x:f>L5+ROUND(L5*M5/100,2)</x:f>
        <x:v>0</x:v>
      </x:c>
    </x:row>
    <x:row r="6">
      <x:c r="I6" t="s">
        <x:v>20</x:v>
      </x:c>
      <x:c r="J6" s="5"/>
      <x:c r="K6" s="5"/>
      <x:c r="L6" s="5" t="n">
        <x:f>SUM(L4:L5)</x:f>
        <x:v>0</x:v>
      </x:c>
      <x:c r="M6" s="11"/>
      <x:c r="N6" s="5" t="n">
        <x:f>SUM(N4:N5)</x:f>
        <x:v>0</x:v>
      </x:c>
    </x:row>
  </x:sheetData>
  <x:pageMargins left="0.7" right="0.7" top="0.75" bottom="0.75" header="0.3" footer="0.3"/>
</x:worksheet>
</file>

<file path=xl/worksheets/sheet41.xml><?xml version="1.0" encoding="utf-8"?>
<x:worksheet xmlns:x="http://schemas.openxmlformats.org/spreadsheetml/2006/main">
  <x:sheetFormatPr defaultRowHeight="15"/>
  <x:cols>
    <x:col min="1" max="1" width="4.42578125" customWidth="1"/>
    <x:col min="2" max="2" width="15.7109375" customWidth="1"/>
    <x:col min="3" max="3" width="13.42578125" customWidth="1"/>
    <x:col min="4" max="4" width="58.42578125" customWidth="1"/>
    <x:col min="5" max="5" width="22.42578125" customWidth="1"/>
    <x:col min="6" max="6" width="27" customWidth="1"/>
    <x:col min="7" max="10" width="13.42578125" customWidth="1"/>
    <x:col min="11" max="11" width="15.7109375" customWidth="1"/>
    <x:col min="12" max="12" width="13.42578125" customWidth="1"/>
    <x:col min="13" max="13" width="9" style="12" customWidth="1"/>
    <x:col min="14" max="14" width="18" customWidth="1"/>
  </x:cols>
  <x:sheetData>
    <x:row r="1" ht="18.75">
      <x:c r="F1" s="1" t="s">
        <x:v>192</x:v>
      </x:c>
    </x:row>
    <x:row r="2" ht="60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2" t="s">
        <x:v>8</x:v>
      </x:c>
      <x:c r="I2" s="2" t="s">
        <x:v>9</x:v>
      </x:c>
      <x:c r="J2" s="2" t="s">
        <x:v>10</x:v>
      </x:c>
      <x:c r="K2" s="2" t="s">
        <x:v>11</x:v>
      </x:c>
      <x:c r="L2" s="2" t="s">
        <x:v>12</x:v>
      </x:c>
      <x:c r="M2" s="8" t="s">
        <x:v>13</x:v>
      </x:c>
      <x:c r="N2" s="2" t="s">
        <x:v>14</x:v>
      </x:c>
    </x:row>
    <x:row r="3">
      <x:c r="A3" s="3">
        <x:v>1</x:v>
      </x:c>
      <x:c r="B3" s="3">
        <x:v>2</x:v>
      </x:c>
      <x:c r="C3" s="3">
        <x:v>3</x:v>
      </x:c>
      <x:c r="D3" s="3">
        <x:v>4</x:v>
      </x:c>
      <x:c r="E3" s="3">
        <x:v>5</x:v>
      </x:c>
      <x:c r="F3" s="3">
        <x:v>6</x:v>
      </x:c>
      <x:c r="G3" s="3">
        <x:v>7</x:v>
      </x:c>
      <x:c r="H3" s="3">
        <x:v>8</x:v>
      </x:c>
      <x:c r="I3" s="3">
        <x:v>9</x:v>
      </x:c>
      <x:c r="J3" s="3">
        <x:v>10</x:v>
      </x:c>
      <x:c r="K3" s="3">
        <x:v>11</x:v>
      </x:c>
      <x:c r="L3" s="3">
        <x:v>12</x:v>
      </x:c>
      <x:c r="M3" s="9">
        <x:v>13</x:v>
      </x:c>
      <x:c r="N3" s="3">
        <x:v>14</x:v>
      </x:c>
    </x:row>
    <x:row r="4" ht="60">
      <x:c r="A4" s="4">
        <x:v>140</x:v>
      </x:c>
      <x:c r="B4" s="7"/>
      <x:c r="C4" s="7" t="s">
        <x:v>15</x:v>
      </x:c>
      <x:c r="D4" s="7" t="s">
        <x:v>193</x:v>
      </x:c>
      <x:c r="E4" s="13" t="s">
        <x:v>17</x:v>
      </x:c>
      <x:c r="F4" s="13" t="s">
        <x:v>17</x:v>
      </x:c>
      <x:c r="G4" s="13" t="s">
        <x:v>17</x:v>
      </x:c>
      <x:c r="H4" s="4" t="s">
        <x:v>18</x:v>
      </x:c>
      <x:c r="I4" s="4"/>
      <x:c r="J4" s="6">
        <x:v>2</x:v>
      </x:c>
      <x:c r="K4" s="6"/>
      <x:c r="L4" s="5" t="n">
        <x:f>J4*K4</x:f>
        <x:v>0</x:v>
      </x:c>
      <x:c r="M4" s="10">
        <x:v>8</x:v>
      </x:c>
      <x:c r="N4" s="5" t="n">
        <x:f>L4+ROUND(L4*M4/100,2)</x:f>
        <x:v>0</x:v>
      </x:c>
    </x:row>
    <x:row r="5">
      <x:c r="I5" t="s">
        <x:v>20</x:v>
      </x:c>
      <x:c r="J5" s="5"/>
      <x:c r="K5" s="5"/>
      <x:c r="L5" s="5" t="n">
        <x:f>SUM(L4:L4)</x:f>
        <x:v>0</x:v>
      </x:c>
      <x:c r="M5" s="11"/>
      <x:c r="N5" s="5" t="n">
        <x:f>SUM(N4:N4)</x:f>
        <x:v>0</x:v>
      </x:c>
    </x:row>
  </x:sheetData>
  <x:pageMargins left="0.7" right="0.7" top="0.75" bottom="0.75" header="0.3" footer="0.3"/>
</x:worksheet>
</file>