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Z:\Postępowania Kasia\Postepowania po 18 Pażdziernika\2026\USTAWA\92 PN 26 APARATURA OBRONNOŚĆ 2\(2)Dokumentacja postepowania opublikowana w portalu w dniu wszczęcia\"/>
    </mc:Choice>
  </mc:AlternateContent>
  <xr:revisionPtr revIDLastSave="0" documentId="13_ncr:1_{6C0E9279-37AC-49B7-B34F-B740CE237800}" xr6:coauthVersionLast="47" xr6:coauthVersionMax="47" xr10:uidLastSave="{00000000-0000-0000-0000-000000000000}"/>
  <bookViews>
    <workbookView xWindow="-120" yWindow="-120" windowWidth="29040" windowHeight="15720" firstSheet="11" activeTab="13" xr2:uid="{00000000-000D-0000-FFFF-FFFF00000000}"/>
  </bookViews>
  <sheets>
    <sheet name="(P1) Pakiet 1 - Respirator tra" sheetId="1" r:id="rId1"/>
    <sheet name="(P2) Pakiet 2 - Kardiomonitor " sheetId="2" r:id="rId2"/>
    <sheet name="(P3) Pakiet 3 - Aparat USG mob" sheetId="3" r:id="rId3"/>
    <sheet name="(P4) Pakiet 4 - Wózek reanimac" sheetId="4" r:id="rId4"/>
    <sheet name="(P5) Pakiet 5 - Mobilny stół o" sheetId="5" r:id="rId5"/>
    <sheet name="(P6) Pakiet 6 - Wieża laparosk" sheetId="6" r:id="rId6"/>
    <sheet name="(P7) Pakiet 7 - Zestaw narzędz" sheetId="7" r:id="rId7"/>
    <sheet name="(P8) Pakiet 8 - Zestaw narzędz" sheetId="8" r:id="rId8"/>
    <sheet name="(P9) Pakiet 9 - Pompa infuzyjn" sheetId="9" r:id="rId9"/>
    <sheet name="(P10) Pakiet 10 - Wiertarka + " sheetId="10" r:id="rId10"/>
    <sheet name="(P11) Pakiet 11 - Napęd neuroc" sheetId="11" r:id="rId11"/>
    <sheet name="(P12) Pakiet 12 - Wiertarka do" sheetId="12" r:id="rId12"/>
    <sheet name="(P13) Pakiet 13 - Tor artrosko" sheetId="13" r:id="rId13"/>
    <sheet name="(P14) Pakiet 14 - Tomograf opt" sheetId="14" r:id="rId14"/>
    <sheet name="(P15) Pakiet 15 - Stół do oper" sheetId="15" r:id="rId15"/>
    <sheet name="(P16) Pakiet 16 - Zestaw do EC" sheetId="16" r:id="rId16"/>
    <sheet name="(P17) Pakiet 17 - Stół operacy" sheetId="17" r:id="rId17"/>
  </sheets>
  <calcPr calcId="181029"/>
</workbook>
</file>

<file path=xl/calcChain.xml><?xml version="1.0" encoding="utf-8"?>
<calcChain xmlns="http://schemas.openxmlformats.org/spreadsheetml/2006/main">
  <c r="N5" i="17" l="1"/>
  <c r="L5" i="17"/>
  <c r="N4" i="17"/>
  <c r="L4" i="17"/>
  <c r="N5" i="16"/>
  <c r="L5" i="16"/>
  <c r="N4" i="16"/>
  <c r="L4" i="16"/>
  <c r="N5" i="15"/>
  <c r="L5" i="15"/>
  <c r="N4" i="15"/>
  <c r="L4" i="15"/>
  <c r="N5" i="14"/>
  <c r="L5" i="14"/>
  <c r="N4" i="14"/>
  <c r="L4" i="14"/>
  <c r="N5" i="13"/>
  <c r="L5" i="13"/>
  <c r="N4" i="13"/>
  <c r="L4" i="13"/>
  <c r="N5" i="12"/>
  <c r="L5" i="12"/>
  <c r="N4" i="12"/>
  <c r="L4" i="12"/>
  <c r="N5" i="11"/>
  <c r="L5" i="11"/>
  <c r="N4" i="11"/>
  <c r="L4" i="11"/>
  <c r="N5" i="10"/>
  <c r="L5" i="10"/>
  <c r="N4" i="10"/>
  <c r="L4" i="10"/>
  <c r="N5" i="9"/>
  <c r="L5" i="9"/>
  <c r="N4" i="9"/>
  <c r="L4" i="9"/>
  <c r="N5" i="8"/>
  <c r="L5" i="8"/>
  <c r="N4" i="8"/>
  <c r="L4" i="8"/>
  <c r="N5" i="7"/>
  <c r="L5" i="7"/>
  <c r="N4" i="7"/>
  <c r="L4" i="7"/>
  <c r="N5" i="6"/>
  <c r="L5" i="6"/>
  <c r="N4" i="6"/>
  <c r="L4" i="6"/>
  <c r="N5" i="5"/>
  <c r="L5" i="5"/>
  <c r="N4" i="5"/>
  <c r="L4" i="5"/>
  <c r="L4" i="4"/>
  <c r="L5" i="4" s="1"/>
  <c r="N5" i="3"/>
  <c r="L5" i="3"/>
  <c r="N4" i="3"/>
  <c r="L4" i="3"/>
  <c r="N5" i="2"/>
  <c r="L5" i="2"/>
  <c r="N4" i="2"/>
  <c r="L4" i="2"/>
  <c r="N5" i="1"/>
  <c r="L5" i="1"/>
  <c r="N4" i="1"/>
  <c r="L4" i="1"/>
  <c r="N4" i="4" l="1"/>
  <c r="N5" i="4" s="1"/>
</calcChain>
</file>

<file path=xl/sharedStrings.xml><?xml version="1.0" encoding="utf-8"?>
<sst xmlns="http://schemas.openxmlformats.org/spreadsheetml/2006/main" count="323" uniqueCount="52">
  <si>
    <t>(P1) Pakiet 1 - Respirator transportowy przystosowany do pracy w środowisku MRI</t>
  </si>
  <si>
    <t>LP.</t>
  </si>
  <si>
    <t>Nazwa wykonawcy</t>
  </si>
  <si>
    <t>Indeks produktu u zamawiającego</t>
  </si>
  <si>
    <t>Przedmiot zakupu</t>
  </si>
  <si>
    <t>Indeks produktu u dostawcy- 20 znaków</t>
  </si>
  <si>
    <t>Nazwa produktu u dostawcy - 120 znaków</t>
  </si>
  <si>
    <t>Nazwa producenta</t>
  </si>
  <si>
    <t>Zamawiana jednostka miary</t>
  </si>
  <si>
    <t>Oferowana wielkość opakowania</t>
  </si>
  <si>
    <t>Ilość zamawianych jednostek miary</t>
  </si>
  <si>
    <t>Cena jednostki miary netto [zł]</t>
  </si>
  <si>
    <t>Wartość netto [zł]</t>
  </si>
  <si>
    <t>VAT %</t>
  </si>
  <si>
    <t>Wartość brutto [zł]</t>
  </si>
  <si>
    <t>080-00 Inwestycje</t>
  </si>
  <si>
    <t>Pakiet 1 - Respirator transportowy przystosowany do pracy w środowisku MRI</t>
  </si>
  <si>
    <t>sztuka</t>
  </si>
  <si>
    <t>Razem</t>
  </si>
  <si>
    <t>(P2) Pakiet 2 - Kardiomonitor mobilny przytosowany do pracy w środowisku MRI</t>
  </si>
  <si>
    <t>(P3) Pakiet 3 - Aparat USG mobilny</t>
  </si>
  <si>
    <t>Pakiet 3 - Aparat USG mobilny</t>
  </si>
  <si>
    <t>(P4) Pakiet 4 - Wózek reanimacyjny z wyposażeniem</t>
  </si>
  <si>
    <t>Pakiet 4 - Wózek reanimacyjny z wyposażeniem</t>
  </si>
  <si>
    <t>(P5) Pakiet 5 - Mobilny stół operacyjny</t>
  </si>
  <si>
    <t>Pakiet 5 - Mobilny stół operacyjny</t>
  </si>
  <si>
    <t>(P6) Pakiet 6 - Wieża laparoskopowa z zielenią indocyjaninową (system ICG) z wyposażeniem</t>
  </si>
  <si>
    <t>Pakiet 6 - Wieża laparoskopowa z zielenią indocyjaninową (system ICG) z wyposażeniem</t>
  </si>
  <si>
    <t>(P7) Pakiet 7 - Zestaw narzędzi laparoskopowych</t>
  </si>
  <si>
    <t>Pakiet 7 - Zestaw narzędzi laparoskopowych</t>
  </si>
  <si>
    <t>zestaw</t>
  </si>
  <si>
    <t>(P8) Pakiet 8 - Zestaw narzędzi chirurgicznych</t>
  </si>
  <si>
    <t>Pakiet 8 - Zestaw narzędzi chirurgicznych</t>
  </si>
  <si>
    <t>(P9) Pakiet 9 - Pompa infuzyjna strzykawkowa</t>
  </si>
  <si>
    <t>Pakiet 9 - Pompa infuzyjna strzykawkowa</t>
  </si>
  <si>
    <t>(P10) Pakiet 10 - Wiertarka + shaver</t>
  </si>
  <si>
    <t>Pakiet 10 - Wiertarka + shaver</t>
  </si>
  <si>
    <t>(P11) Pakiet 11 - Napęd neurochirurgiczny z wyposażeniem</t>
  </si>
  <si>
    <t>Pakiet 11 - Napęd neurochirurgiczny z wyposażeniem</t>
  </si>
  <si>
    <t>(P12) Pakiet 12 - Wiertarka do zabiegów (uniwersalna)</t>
  </si>
  <si>
    <t>Pakiet 12 - Wiertarka do zabiegów (uniwersalna)</t>
  </si>
  <si>
    <t>(P13) Pakiet 13 - Tor artroskopowy 4K z wyposażeniem</t>
  </si>
  <si>
    <t>Pakiet 13 - Tor artroskopowy 4K z wyposażeniem</t>
  </si>
  <si>
    <t>(P14) Pakiet 14 - Tomograf optyczny z funkcją Angio OCT i angiografii flurosceinowej</t>
  </si>
  <si>
    <t>(P15) Pakiet 15 - Stół do operacji okulistycznych z fotelem operatora</t>
  </si>
  <si>
    <t>Pakiet 15 - Stół do operacji okulistycznych z fotelem operatora</t>
  </si>
  <si>
    <t>(P16) Pakiet 16 - Zestaw do ECPW z wyposażeniem (duodenoskop)</t>
  </si>
  <si>
    <t>Pakiet 16 - Zestaw do ECPW z wyposażeniem (duodenoskop)</t>
  </si>
  <si>
    <t>(P17) Pakiet 17 - Stół operacyjny urologiczny przezierny</t>
  </si>
  <si>
    <t>Pakiet 17 - Stół operacyjny urologiczny przezierny</t>
  </si>
  <si>
    <t>Pakiet 2 - Kardiomonitor mobilny przystosowany do pracy w środowisku MRI</t>
  </si>
  <si>
    <t>Pakiet 14 - Tomograf optyczny z funkcją Angio OCT i angiografii fluorosceinowej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</si>
</sst>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-"/>
  </numFmts>
  <fonts count="3" x14ac:knownFonts="1">
    <font>
      <sz val="11"/>
      <color rgb="FF000000"/>
      <name val="Calibri"/>
    </font>
    <font>
      <b/>
      <sz val="14"/>
      <color rgb="FF000000"/>
      <name val="Calibri"/>
    </font>
    <font>
      <b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DD9C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Continuous"/>
    </xf>
    <xf numFmtId="0" fontId="2" fillId="2" borderId="1" xfId="0" applyFont="1" applyFill="1" applyBorder="1" applyAlignment="1">
      <alignment horizontal="centerContinuous" wrapText="1"/>
    </xf>
    <xf numFmtId="0" fontId="0" fillId="0" borderId="1" xfId="0" applyBorder="1" applyAlignment="1">
      <alignment horizontal="centerContinuous"/>
    </xf>
    <xf numFmtId="0" fontId="0" fillId="0" borderId="1" xfId="0" applyBorder="1" applyAlignment="1" applyProtection="1">
      <alignment horizontal="center"/>
      <protection locked="0"/>
    </xf>
    <xf numFmtId="164" fontId="0" fillId="0" borderId="1" xfId="0" applyNumberFormat="1" applyBorder="1" applyAlignment="1">
      <alignment horizontal="center"/>
    </xf>
    <xf numFmtId="164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left" vertical="top" wrapText="1"/>
      <protection locked="0"/>
    </xf>
    <xf numFmtId="1" fontId="2" fillId="2" borderId="1" xfId="0" applyNumberFormat="1" applyFont="1" applyFill="1" applyBorder="1" applyAlignment="1">
      <alignment horizontal="centerContinuous" wrapText="1"/>
    </xf>
    <xf numFmtId="1" fontId="0" fillId="0" borderId="1" xfId="0" applyNumberFormat="1" applyBorder="1" applyAlignment="1">
      <alignment horizontal="centerContinuous"/>
    </xf>
    <xf numFmtId="1" fontId="0" fillId="0" borderId="1" xfId="0" applyNumberFormat="1" applyBorder="1" applyAlignment="1" applyProtection="1">
      <alignment horizontal="center"/>
      <protection locked="0"/>
    </xf>
    <xf numFmtId="1" fontId="0" fillId="0" borderId="1" xfId="0" applyNumberFormat="1" applyBorder="1" applyAlignment="1">
      <alignment horizontal="center"/>
    </xf>
    <xf numFmtId="1" fontId="0" fillId="0" borderId="0" xfId="0" applyNumberFormat="1"/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"/>
  <sheetViews>
    <sheetView workbookViewId="0">
      <selection activeCell="M5" sqref="M5"/>
    </sheetView>
  </sheetViews>
  <sheetFormatPr defaultRowHeight="15" x14ac:dyDescent="0.25"/>
  <cols>
    <col min="1" max="1" width="4.42578125" customWidth="1"/>
    <col min="2" max="2" width="15.7109375" customWidth="1"/>
    <col min="3" max="3" width="13.42578125" customWidth="1"/>
    <col min="4" max="4" width="58.42578125" customWidth="1"/>
    <col min="5" max="5" width="22.42578125" customWidth="1"/>
    <col min="6" max="6" width="27" customWidth="1"/>
    <col min="7" max="10" width="13.42578125" customWidth="1"/>
    <col min="11" max="11" width="15.7109375" customWidth="1"/>
    <col min="12" max="12" width="13.42578125" customWidth="1"/>
    <col min="13" max="13" width="9" style="12" customWidth="1"/>
    <col min="14" max="14" width="18" customWidth="1"/>
  </cols>
  <sheetData>
    <row r="1" spans="1:14" ht="18.75" x14ac:dyDescent="0.3">
      <c r="F1" s="1" t="s">
        <v>0</v>
      </c>
    </row>
    <row r="2" spans="1:14" ht="60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8" t="s">
        <v>13</v>
      </c>
      <c r="N2" s="2" t="s">
        <v>14</v>
      </c>
    </row>
    <row r="3" spans="1:14" x14ac:dyDescent="0.25">
      <c r="A3" s="3">
        <v>1</v>
      </c>
      <c r="B3" s="3">
        <v>2</v>
      </c>
      <c r="C3" s="3">
        <v>3</v>
      </c>
      <c r="D3" s="3">
        <v>4</v>
      </c>
      <c r="E3" s="3">
        <v>5</v>
      </c>
      <c r="F3" s="3">
        <v>6</v>
      </c>
      <c r="G3" s="3">
        <v>7</v>
      </c>
      <c r="H3" s="3">
        <v>8</v>
      </c>
      <c r="I3" s="3">
        <v>9</v>
      </c>
      <c r="J3" s="3">
        <v>10</v>
      </c>
      <c r="K3" s="3">
        <v>11</v>
      </c>
      <c r="L3" s="3">
        <v>12</v>
      </c>
      <c r="M3" s="9">
        <v>13</v>
      </c>
      <c r="N3" s="3">
        <v>14</v>
      </c>
    </row>
    <row r="4" spans="1:14" ht="30" x14ac:dyDescent="0.25">
      <c r="A4" s="4">
        <v>1</v>
      </c>
      <c r="B4" s="7"/>
      <c r="C4" s="7" t="s">
        <v>15</v>
      </c>
      <c r="D4" s="7" t="s">
        <v>16</v>
      </c>
      <c r="E4" s="7"/>
      <c r="F4" s="7"/>
      <c r="G4" s="7"/>
      <c r="H4" s="4" t="s">
        <v>17</v>
      </c>
      <c r="I4" s="4"/>
      <c r="J4" s="6">
        <v>1</v>
      </c>
      <c r="K4" s="6"/>
      <c r="L4" s="5">
        <f>J4*K4</f>
        <v>0</v>
      </c>
      <c r="M4" s="10">
        <v>8</v>
      </c>
      <c r="N4" s="5">
        <f>L4+ROUND(L4*M4/100,2)</f>
        <v>0</v>
      </c>
    </row>
    <row r="5" spans="1:14" x14ac:dyDescent="0.25">
      <c r="I5" t="s">
        <v>18</v>
      </c>
      <c r="J5" s="5"/>
      <c r="K5" s="5"/>
      <c r="L5" s="5">
        <f>SUM(L4:L4)</f>
        <v>0</v>
      </c>
      <c r="M5" s="11"/>
      <c r="N5" s="5">
        <f>SUM(N4:N4)</f>
        <v>0</v>
      </c>
    </row>
  </sheetData>
  <sheetProtection sheet="1"/>
  <pageMargins left="0.7" right="0.7" top="0.75" bottom="0.75" header="0.3" footer="0.3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5"/>
  <sheetViews>
    <sheetView workbookViewId="0">
      <selection activeCell="D13" sqref="D13"/>
    </sheetView>
  </sheetViews>
  <sheetFormatPr defaultRowHeight="15" x14ac:dyDescent="0.25"/>
  <cols>
    <col min="1" max="1" width="4.42578125" customWidth="1"/>
    <col min="2" max="2" width="15.7109375" customWidth="1"/>
    <col min="3" max="3" width="13.42578125" customWidth="1"/>
    <col min="4" max="4" width="58.42578125" customWidth="1"/>
    <col min="5" max="5" width="22.42578125" customWidth="1"/>
    <col min="6" max="6" width="27" customWidth="1"/>
    <col min="7" max="10" width="13.42578125" customWidth="1"/>
    <col min="11" max="11" width="15.7109375" customWidth="1"/>
    <col min="12" max="12" width="13.42578125" customWidth="1"/>
    <col min="13" max="13" width="9" style="12" customWidth="1"/>
    <col min="14" max="14" width="18" customWidth="1"/>
  </cols>
  <sheetData>
    <row r="1" spans="1:14" ht="18.75" x14ac:dyDescent="0.3">
      <c r="F1" s="1" t="s">
        <v>19</v>
      </c>
    </row>
    <row r="2" spans="1:14" ht="60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8" t="s">
        <v>13</v>
      </c>
      <c r="N2" s="2" t="s">
        <v>14</v>
      </c>
    </row>
    <row r="3" spans="1:14" x14ac:dyDescent="0.25">
      <c r="A3" s="3">
        <v>1</v>
      </c>
      <c r="B3" s="3">
        <v>2</v>
      </c>
      <c r="C3" s="3">
        <v>3</v>
      </c>
      <c r="D3" s="3">
        <v>4</v>
      </c>
      <c r="E3" s="3">
        <v>5</v>
      </c>
      <c r="F3" s="3">
        <v>6</v>
      </c>
      <c r="G3" s="3">
        <v>7</v>
      </c>
      <c r="H3" s="3">
        <v>8</v>
      </c>
      <c r="I3" s="3">
        <v>9</v>
      </c>
      <c r="J3" s="3">
        <v>10</v>
      </c>
      <c r="K3" s="3">
        <v>11</v>
      </c>
      <c r="L3" s="3">
        <v>12</v>
      </c>
      <c r="M3" s="9">
        <v>13</v>
      </c>
      <c r="N3" s="3">
        <v>14</v>
      </c>
    </row>
    <row r="4" spans="1:14" ht="30" x14ac:dyDescent="0.25">
      <c r="A4" s="4">
        <v>2</v>
      </c>
      <c r="B4" s="7"/>
      <c r="C4" s="7" t="s">
        <v>15</v>
      </c>
      <c r="D4" s="7" t="s">
        <v>50</v>
      </c>
      <c r="E4" s="7"/>
      <c r="F4" s="7"/>
      <c r="G4" s="7"/>
      <c r="H4" s="4" t="s">
        <v>17</v>
      </c>
      <c r="I4" s="4"/>
      <c r="J4" s="6">
        <v>1</v>
      </c>
      <c r="K4" s="6"/>
      <c r="L4" s="5">
        <f>J4*K4</f>
        <v>0</v>
      </c>
      <c r="M4" s="10">
        <v>8</v>
      </c>
      <c r="N4" s="5">
        <f>L4+ROUND(L4*M4/100,2)</f>
        <v>0</v>
      </c>
    </row>
    <row r="5" spans="1:14" x14ac:dyDescent="0.25">
      <c r="I5" t="s">
        <v>18</v>
      </c>
      <c r="J5" s="5"/>
      <c r="K5" s="5"/>
      <c r="L5" s="5">
        <f>SUM(L4:L4)</f>
        <v>0</v>
      </c>
      <c r="M5" s="11"/>
      <c r="N5" s="5">
        <f>SUM(N4:N4)</f>
        <v>0</v>
      </c>
    </row>
  </sheetData>
  <sheetProtection sheet="1"/>
  <pageMargins left="0.7" right="0.7" top="0.75" bottom="0.75" header="0.3" footer="0.3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5"/>
  <sheetViews>
    <sheetView workbookViewId="0">
      <selection activeCell="M5" sqref="M5"/>
    </sheetView>
  </sheetViews>
  <sheetFormatPr defaultRowHeight="15" x14ac:dyDescent="0.25"/>
  <cols>
    <col min="1" max="1" width="4.42578125" customWidth="1"/>
    <col min="2" max="2" width="15.7109375" customWidth="1"/>
    <col min="3" max="3" width="13.42578125" customWidth="1"/>
    <col min="4" max="4" width="58.42578125" customWidth="1"/>
    <col min="5" max="5" width="22.42578125" customWidth="1"/>
    <col min="6" max="6" width="27" customWidth="1"/>
    <col min="7" max="10" width="13.42578125" customWidth="1"/>
    <col min="11" max="11" width="15.7109375" customWidth="1"/>
    <col min="12" max="12" width="13.42578125" customWidth="1"/>
    <col min="13" max="13" width="9" style="12" customWidth="1"/>
    <col min="14" max="14" width="18" customWidth="1"/>
  </cols>
  <sheetData>
    <row r="1" spans="1:14" ht="18.75" x14ac:dyDescent="0.3">
      <c r="F1" s="1" t="s">
        <v>20</v>
      </c>
    </row>
    <row r="2" spans="1:14" ht="60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8" t="s">
        <v>13</v>
      </c>
      <c r="N2" s="2" t="s">
        <v>14</v>
      </c>
    </row>
    <row r="3" spans="1:14" x14ac:dyDescent="0.25">
      <c r="A3" s="3">
        <v>1</v>
      </c>
      <c r="B3" s="3">
        <v>2</v>
      </c>
      <c r="C3" s="3">
        <v>3</v>
      </c>
      <c r="D3" s="3">
        <v>4</v>
      </c>
      <c r="E3" s="3">
        <v>5</v>
      </c>
      <c r="F3" s="3">
        <v>6</v>
      </c>
      <c r="G3" s="3">
        <v>7</v>
      </c>
      <c r="H3" s="3">
        <v>8</v>
      </c>
      <c r="I3" s="3">
        <v>9</v>
      </c>
      <c r="J3" s="3">
        <v>10</v>
      </c>
      <c r="K3" s="3">
        <v>11</v>
      </c>
      <c r="L3" s="3">
        <v>12</v>
      </c>
      <c r="M3" s="9">
        <v>13</v>
      </c>
      <c r="N3" s="3">
        <v>14</v>
      </c>
    </row>
    <row r="4" spans="1:14" ht="30" x14ac:dyDescent="0.25">
      <c r="A4" s="4">
        <v>3</v>
      </c>
      <c r="B4" s="7"/>
      <c r="C4" s="7" t="s">
        <v>15</v>
      </c>
      <c r="D4" s="7" t="s">
        <v>21</v>
      </c>
      <c r="E4" s="7"/>
      <c r="F4" s="7"/>
      <c r="G4" s="7"/>
      <c r="H4" s="4" t="s">
        <v>17</v>
      </c>
      <c r="I4" s="4"/>
      <c r="J4" s="6">
        <v>1</v>
      </c>
      <c r="K4" s="6"/>
      <c r="L4" s="5">
        <f>J4*K4</f>
        <v>0</v>
      </c>
      <c r="M4" s="10">
        <v>8</v>
      </c>
      <c r="N4" s="5">
        <f>L4+ROUND(L4*M4/100,2)</f>
        <v>0</v>
      </c>
    </row>
    <row r="5" spans="1:14" x14ac:dyDescent="0.25">
      <c r="I5" t="s">
        <v>18</v>
      </c>
      <c r="J5" s="5"/>
      <c r="K5" s="5"/>
      <c r="L5" s="5">
        <f>SUM(L4:L4)</f>
        <v>0</v>
      </c>
      <c r="M5" s="11"/>
      <c r="N5" s="5">
        <f>SUM(N4:N4)</f>
        <v>0</v>
      </c>
    </row>
  </sheetData>
  <sheetProtection sheet="1"/>
  <pageMargins left="0.7" right="0.7" top="0.75" bottom="0.75" header="0.3" footer="0.3"/>
  <pageSetup paperSize="9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5"/>
  <sheetViews>
    <sheetView workbookViewId="0">
      <selection activeCell="F19" sqref="F19"/>
    </sheetView>
  </sheetViews>
  <sheetFormatPr defaultRowHeight="15" x14ac:dyDescent="0.25"/>
  <cols>
    <col min="1" max="1" width="4.42578125" customWidth="1"/>
    <col min="2" max="2" width="15.7109375" customWidth="1"/>
    <col min="3" max="3" width="13.42578125" customWidth="1"/>
    <col min="4" max="4" width="58.42578125" customWidth="1"/>
    <col min="5" max="5" width="22.42578125" customWidth="1"/>
    <col min="6" max="6" width="27" customWidth="1"/>
    <col min="7" max="10" width="13.42578125" customWidth="1"/>
    <col min="11" max="11" width="15.7109375" customWidth="1"/>
    <col min="12" max="12" width="13.42578125" customWidth="1"/>
    <col min="13" max="13" width="9" style="12" customWidth="1"/>
    <col min="14" max="14" width="18" customWidth="1"/>
  </cols>
  <sheetData>
    <row r="1" spans="1:14" ht="18.75" x14ac:dyDescent="0.3">
      <c r="F1" s="1" t="s">
        <v>22</v>
      </c>
    </row>
    <row r="2" spans="1:14" ht="60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8" t="s">
        <v>13</v>
      </c>
      <c r="N2" s="2" t="s">
        <v>14</v>
      </c>
    </row>
    <row r="3" spans="1:14" x14ac:dyDescent="0.25">
      <c r="A3" s="3">
        <v>1</v>
      </c>
      <c r="B3" s="3">
        <v>2</v>
      </c>
      <c r="C3" s="3">
        <v>3</v>
      </c>
      <c r="D3" s="3">
        <v>4</v>
      </c>
      <c r="E3" s="3">
        <v>5</v>
      </c>
      <c r="F3" s="3">
        <v>6</v>
      </c>
      <c r="G3" s="3">
        <v>7</v>
      </c>
      <c r="H3" s="3">
        <v>8</v>
      </c>
      <c r="I3" s="3">
        <v>9</v>
      </c>
      <c r="J3" s="3">
        <v>10</v>
      </c>
      <c r="K3" s="3">
        <v>11</v>
      </c>
      <c r="L3" s="3">
        <v>12</v>
      </c>
      <c r="M3" s="9">
        <v>13</v>
      </c>
      <c r="N3" s="3">
        <v>14</v>
      </c>
    </row>
    <row r="4" spans="1:14" ht="30" x14ac:dyDescent="0.25">
      <c r="A4" s="4">
        <v>4</v>
      </c>
      <c r="B4" s="7"/>
      <c r="C4" s="7" t="s">
        <v>15</v>
      </c>
      <c r="D4" s="7" t="s">
        <v>23</v>
      </c>
      <c r="E4" s="7"/>
      <c r="F4" s="7"/>
      <c r="G4" s="7"/>
      <c r="H4" s="4" t="s">
        <v>17</v>
      </c>
      <c r="I4" s="4"/>
      <c r="J4" s="6">
        <v>5</v>
      </c>
      <c r="K4" s="6"/>
      <c r="L4" s="5">
        <f>J4*K4</f>
        <v>0</v>
      </c>
      <c r="M4" s="10">
        <v>8</v>
      </c>
      <c r="N4" s="5">
        <f>L4+ROUND(L4*M4/100,2)</f>
        <v>0</v>
      </c>
    </row>
    <row r="5" spans="1:14" x14ac:dyDescent="0.25">
      <c r="I5" t="s">
        <v>18</v>
      </c>
      <c r="J5" s="5"/>
      <c r="K5" s="5"/>
      <c r="L5" s="5">
        <f>SUM(L4:L4)</f>
        <v>0</v>
      </c>
      <c r="M5" s="11"/>
      <c r="N5" s="5">
        <f>SUM(N4:N4)</f>
        <v>0</v>
      </c>
    </row>
  </sheetData>
  <sheetProtection sheet="1"/>
  <pageMargins left="0.7" right="0.7" top="0.75" bottom="0.75" header="0.3" footer="0.3"/>
  <pageSetup paperSize="9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5"/>
  <sheetViews>
    <sheetView workbookViewId="0">
      <selection activeCell="M5" sqref="M5"/>
    </sheetView>
  </sheetViews>
  <sheetFormatPr defaultRowHeight="15" x14ac:dyDescent="0.25"/>
  <cols>
    <col min="1" max="1" width="4.42578125" customWidth="1"/>
    <col min="2" max="2" width="15.7109375" customWidth="1"/>
    <col min="3" max="3" width="13.42578125" customWidth="1"/>
    <col min="4" max="4" width="58.42578125" customWidth="1"/>
    <col min="5" max="5" width="22.42578125" customWidth="1"/>
    <col min="6" max="6" width="27" customWidth="1"/>
    <col min="7" max="10" width="13.42578125" customWidth="1"/>
    <col min="11" max="11" width="15.7109375" customWidth="1"/>
    <col min="12" max="12" width="13.42578125" customWidth="1"/>
    <col min="13" max="13" width="9" style="12" customWidth="1"/>
    <col min="14" max="14" width="18" customWidth="1"/>
  </cols>
  <sheetData>
    <row r="1" spans="1:14" ht="18.75" x14ac:dyDescent="0.3">
      <c r="F1" s="1" t="s">
        <v>24</v>
      </c>
    </row>
    <row r="2" spans="1:14" ht="60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8" t="s">
        <v>13</v>
      </c>
      <c r="N2" s="2" t="s">
        <v>14</v>
      </c>
    </row>
    <row r="3" spans="1:14" x14ac:dyDescent="0.25">
      <c r="A3" s="3">
        <v>1</v>
      </c>
      <c r="B3" s="3">
        <v>2</v>
      </c>
      <c r="C3" s="3">
        <v>3</v>
      </c>
      <c r="D3" s="3">
        <v>4</v>
      </c>
      <c r="E3" s="3">
        <v>5</v>
      </c>
      <c r="F3" s="3">
        <v>6</v>
      </c>
      <c r="G3" s="3">
        <v>7</v>
      </c>
      <c r="H3" s="3">
        <v>8</v>
      </c>
      <c r="I3" s="3">
        <v>9</v>
      </c>
      <c r="J3" s="3">
        <v>10</v>
      </c>
      <c r="K3" s="3">
        <v>11</v>
      </c>
      <c r="L3" s="3">
        <v>12</v>
      </c>
      <c r="M3" s="9">
        <v>13</v>
      </c>
      <c r="N3" s="3">
        <v>14</v>
      </c>
    </row>
    <row r="4" spans="1:14" ht="30" x14ac:dyDescent="0.25">
      <c r="A4" s="4">
        <v>5</v>
      </c>
      <c r="B4" s="7"/>
      <c r="C4" s="7" t="s">
        <v>15</v>
      </c>
      <c r="D4" s="7" t="s">
        <v>25</v>
      </c>
      <c r="E4" s="7"/>
      <c r="F4" s="7"/>
      <c r="G4" s="7"/>
      <c r="H4" s="4" t="s">
        <v>17</v>
      </c>
      <c r="I4" s="4"/>
      <c r="J4" s="6">
        <v>3</v>
      </c>
      <c r="K4" s="6"/>
      <c r="L4" s="5">
        <f>J4*K4</f>
        <v>0</v>
      </c>
      <c r="M4" s="10">
        <v>8</v>
      </c>
      <c r="N4" s="5">
        <f>L4+ROUND(L4*M4/100,2)</f>
        <v>0</v>
      </c>
    </row>
    <row r="5" spans="1:14" x14ac:dyDescent="0.25">
      <c r="I5" t="s">
        <v>18</v>
      </c>
      <c r="J5" s="5"/>
      <c r="K5" s="5"/>
      <c r="L5" s="5">
        <f>SUM(L4:L4)</f>
        <v>0</v>
      </c>
      <c r="M5" s="11"/>
      <c r="N5" s="5">
        <f>SUM(N4:N4)</f>
        <v>0</v>
      </c>
    </row>
  </sheetData>
  <sheetProtection sheet="1"/>
  <pageMargins left="0.7" right="0.7" top="0.75" bottom="0.75" header="0.3" footer="0.3"/>
  <pageSetup paperSize="9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5"/>
  <sheetViews>
    <sheetView workbookViewId="0">
      <selection activeCell="M5" sqref="M5"/>
    </sheetView>
  </sheetViews>
  <sheetFormatPr defaultRowHeight="15" x14ac:dyDescent="0.25"/>
  <cols>
    <col min="1" max="1" width="4.42578125" customWidth="1"/>
    <col min="2" max="2" width="15.7109375" customWidth="1"/>
    <col min="3" max="3" width="13.42578125" customWidth="1"/>
    <col min="4" max="4" width="58.42578125" customWidth="1"/>
    <col min="5" max="5" width="22.42578125" customWidth="1"/>
    <col min="6" max="6" width="27" customWidth="1"/>
    <col min="7" max="10" width="13.42578125" customWidth="1"/>
    <col min="11" max="11" width="15.7109375" customWidth="1"/>
    <col min="12" max="12" width="13.42578125" customWidth="1"/>
    <col min="13" max="13" width="9" style="12" customWidth="1"/>
    <col min="14" max="14" width="18" customWidth="1"/>
  </cols>
  <sheetData>
    <row r="1" spans="1:14" ht="18.75" x14ac:dyDescent="0.3">
      <c r="F1" s="1" t="s">
        <v>26</v>
      </c>
    </row>
    <row r="2" spans="1:14" ht="60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8" t="s">
        <v>13</v>
      </c>
      <c r="N2" s="2" t="s">
        <v>14</v>
      </c>
    </row>
    <row r="3" spans="1:14" x14ac:dyDescent="0.25">
      <c r="A3" s="3">
        <v>1</v>
      </c>
      <c r="B3" s="3">
        <v>2</v>
      </c>
      <c r="C3" s="3">
        <v>3</v>
      </c>
      <c r="D3" s="3">
        <v>4</v>
      </c>
      <c r="E3" s="3">
        <v>5</v>
      </c>
      <c r="F3" s="3">
        <v>6</v>
      </c>
      <c r="G3" s="3">
        <v>7</v>
      </c>
      <c r="H3" s="3">
        <v>8</v>
      </c>
      <c r="I3" s="3">
        <v>9</v>
      </c>
      <c r="J3" s="3">
        <v>10</v>
      </c>
      <c r="K3" s="3">
        <v>11</v>
      </c>
      <c r="L3" s="3">
        <v>12</v>
      </c>
      <c r="M3" s="9">
        <v>13</v>
      </c>
      <c r="N3" s="3">
        <v>14</v>
      </c>
    </row>
    <row r="4" spans="1:14" ht="30" x14ac:dyDescent="0.25">
      <c r="A4" s="4">
        <v>6</v>
      </c>
      <c r="B4" s="7"/>
      <c r="C4" s="7" t="s">
        <v>15</v>
      </c>
      <c r="D4" s="7" t="s">
        <v>27</v>
      </c>
      <c r="E4" s="7"/>
      <c r="F4" s="7"/>
      <c r="G4" s="7"/>
      <c r="H4" s="4" t="s">
        <v>17</v>
      </c>
      <c r="I4" s="4"/>
      <c r="J4" s="6">
        <v>1</v>
      </c>
      <c r="K4" s="6"/>
      <c r="L4" s="5">
        <f>J4*K4</f>
        <v>0</v>
      </c>
      <c r="M4" s="10">
        <v>8</v>
      </c>
      <c r="N4" s="5">
        <f>L4+ROUND(L4*M4/100,2)</f>
        <v>0</v>
      </c>
    </row>
    <row r="5" spans="1:14" x14ac:dyDescent="0.25">
      <c r="I5" t="s">
        <v>18</v>
      </c>
      <c r="J5" s="5"/>
      <c r="K5" s="5"/>
      <c r="L5" s="5">
        <f>SUM(L4:L4)</f>
        <v>0</v>
      </c>
      <c r="M5" s="11"/>
      <c r="N5" s="5">
        <f>SUM(N4:N4)</f>
        <v>0</v>
      </c>
    </row>
  </sheetData>
  <sheetProtection sheet="1"/>
  <pageMargins left="0.7" right="0.7" top="0.75" bottom="0.75" header="0.3" footer="0.3"/>
  <pageSetup paperSize="9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5"/>
  <sheetViews>
    <sheetView workbookViewId="0">
      <selection activeCell="M5" sqref="M5"/>
    </sheetView>
  </sheetViews>
  <sheetFormatPr defaultRowHeight="15" x14ac:dyDescent="0.25"/>
  <cols>
    <col min="1" max="1" width="4.42578125" customWidth="1"/>
    <col min="2" max="2" width="15.7109375" customWidth="1"/>
    <col min="3" max="3" width="13.42578125" customWidth="1"/>
    <col min="4" max="4" width="58.42578125" customWidth="1"/>
    <col min="5" max="5" width="22.42578125" customWidth="1"/>
    <col min="6" max="6" width="27" customWidth="1"/>
    <col min="7" max="10" width="13.42578125" customWidth="1"/>
    <col min="11" max="11" width="15.7109375" customWidth="1"/>
    <col min="12" max="12" width="13.42578125" customWidth="1"/>
    <col min="13" max="13" width="9" style="12" customWidth="1"/>
    <col min="14" max="14" width="18" customWidth="1"/>
  </cols>
  <sheetData>
    <row r="1" spans="1:14" ht="18.75" x14ac:dyDescent="0.3">
      <c r="F1" s="1" t="s">
        <v>28</v>
      </c>
    </row>
    <row r="2" spans="1:14" ht="60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8" t="s">
        <v>13</v>
      </c>
      <c r="N2" s="2" t="s">
        <v>14</v>
      </c>
    </row>
    <row r="3" spans="1:14" x14ac:dyDescent="0.25">
      <c r="A3" s="3">
        <v>1</v>
      </c>
      <c r="B3" s="3">
        <v>2</v>
      </c>
      <c r="C3" s="3">
        <v>3</v>
      </c>
      <c r="D3" s="3">
        <v>4</v>
      </c>
      <c r="E3" s="3">
        <v>5</v>
      </c>
      <c r="F3" s="3">
        <v>6</v>
      </c>
      <c r="G3" s="3">
        <v>7</v>
      </c>
      <c r="H3" s="3">
        <v>8</v>
      </c>
      <c r="I3" s="3">
        <v>9</v>
      </c>
      <c r="J3" s="3">
        <v>10</v>
      </c>
      <c r="K3" s="3">
        <v>11</v>
      </c>
      <c r="L3" s="3">
        <v>12</v>
      </c>
      <c r="M3" s="9">
        <v>13</v>
      </c>
      <c r="N3" s="3">
        <v>14</v>
      </c>
    </row>
    <row r="4" spans="1:14" ht="30" x14ac:dyDescent="0.25">
      <c r="A4" s="4">
        <v>7</v>
      </c>
      <c r="B4" s="7"/>
      <c r="C4" s="7" t="s">
        <v>15</v>
      </c>
      <c r="D4" s="7" t="s">
        <v>29</v>
      </c>
      <c r="E4" s="7"/>
      <c r="F4" s="7"/>
      <c r="G4" s="7"/>
      <c r="H4" s="4" t="s">
        <v>30</v>
      </c>
      <c r="I4" s="4"/>
      <c r="J4" s="6">
        <v>2</v>
      </c>
      <c r="K4" s="6"/>
      <c r="L4" s="5">
        <f>J4*K4</f>
        <v>0</v>
      </c>
      <c r="M4" s="10">
        <v>8</v>
      </c>
      <c r="N4" s="5">
        <f>L4+ROUND(L4*M4/100,2)</f>
        <v>0</v>
      </c>
    </row>
    <row r="5" spans="1:14" x14ac:dyDescent="0.25">
      <c r="I5" t="s">
        <v>18</v>
      </c>
      <c r="J5" s="5"/>
      <c r="K5" s="5"/>
      <c r="L5" s="5">
        <f>SUM(L4:L4)</f>
        <v>0</v>
      </c>
      <c r="M5" s="11"/>
      <c r="N5" s="5">
        <f>SUM(N4:N4)</f>
        <v>0</v>
      </c>
    </row>
  </sheetData>
  <sheetProtection sheet="1"/>
  <pageMargins left="0.7" right="0.7" top="0.75" bottom="0.75" header="0.3" footer="0.3"/>
  <pageSetup paperSize="9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N5"/>
  <sheetViews>
    <sheetView workbookViewId="0">
      <selection activeCell="M5" sqref="M5"/>
    </sheetView>
  </sheetViews>
  <sheetFormatPr defaultRowHeight="15" x14ac:dyDescent="0.25"/>
  <cols>
    <col min="1" max="1" width="4.42578125" customWidth="1"/>
    <col min="2" max="2" width="15.7109375" customWidth="1"/>
    <col min="3" max="3" width="13.42578125" customWidth="1"/>
    <col min="4" max="4" width="58.42578125" customWidth="1"/>
    <col min="5" max="5" width="22.42578125" customWidth="1"/>
    <col min="6" max="6" width="27" customWidth="1"/>
    <col min="7" max="10" width="13.42578125" customWidth="1"/>
    <col min="11" max="11" width="15.7109375" customWidth="1"/>
    <col min="12" max="12" width="13.42578125" customWidth="1"/>
    <col min="13" max="13" width="9" style="12" customWidth="1"/>
    <col min="14" max="14" width="18" customWidth="1"/>
  </cols>
  <sheetData>
    <row r="1" spans="1:14" ht="18.75" x14ac:dyDescent="0.3">
      <c r="F1" s="1" t="s">
        <v>31</v>
      </c>
    </row>
    <row r="2" spans="1:14" ht="60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8" t="s">
        <v>13</v>
      </c>
      <c r="N2" s="2" t="s">
        <v>14</v>
      </c>
    </row>
    <row r="3" spans="1:14" x14ac:dyDescent="0.25">
      <c r="A3" s="3">
        <v>1</v>
      </c>
      <c r="B3" s="3">
        <v>2</v>
      </c>
      <c r="C3" s="3">
        <v>3</v>
      </c>
      <c r="D3" s="3">
        <v>4</v>
      </c>
      <c r="E3" s="3">
        <v>5</v>
      </c>
      <c r="F3" s="3">
        <v>6</v>
      </c>
      <c r="G3" s="3">
        <v>7</v>
      </c>
      <c r="H3" s="3">
        <v>8</v>
      </c>
      <c r="I3" s="3">
        <v>9</v>
      </c>
      <c r="J3" s="3">
        <v>10</v>
      </c>
      <c r="K3" s="3">
        <v>11</v>
      </c>
      <c r="L3" s="3">
        <v>12</v>
      </c>
      <c r="M3" s="9">
        <v>13</v>
      </c>
      <c r="N3" s="3">
        <v>14</v>
      </c>
    </row>
    <row r="4" spans="1:14" ht="30" x14ac:dyDescent="0.25">
      <c r="A4" s="4">
        <v>8</v>
      </c>
      <c r="B4" s="7"/>
      <c r="C4" s="7" t="s">
        <v>15</v>
      </c>
      <c r="D4" s="7" t="s">
        <v>32</v>
      </c>
      <c r="E4" s="7"/>
      <c r="F4" s="7"/>
      <c r="G4" s="7"/>
      <c r="H4" s="4" t="s">
        <v>30</v>
      </c>
      <c r="I4" s="4"/>
      <c r="J4" s="6">
        <v>2</v>
      </c>
      <c r="K4" s="6"/>
      <c r="L4" s="5">
        <f>J4*K4</f>
        <v>0</v>
      </c>
      <c r="M4" s="10">
        <v>8</v>
      </c>
      <c r="N4" s="5">
        <f>L4+ROUND(L4*M4/100,2)</f>
        <v>0</v>
      </c>
    </row>
    <row r="5" spans="1:14" x14ac:dyDescent="0.25">
      <c r="I5" t="s">
        <v>18</v>
      </c>
      <c r="J5" s="5"/>
      <c r="K5" s="5"/>
      <c r="L5" s="5">
        <f>SUM(L4:L4)</f>
        <v>0</v>
      </c>
      <c r="M5" s="11"/>
      <c r="N5" s="5">
        <f>SUM(N4:N4)</f>
        <v>0</v>
      </c>
    </row>
  </sheetData>
  <sheetProtection sheet="1"/>
  <pageMargins left="0.7" right="0.7" top="0.75" bottom="0.75" header="0.3" footer="0.3"/>
  <pageSetup paperSize="9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N5"/>
  <sheetViews>
    <sheetView workbookViewId="0">
      <selection activeCell="M5" sqref="M5"/>
    </sheetView>
  </sheetViews>
  <sheetFormatPr defaultRowHeight="15" x14ac:dyDescent="0.25"/>
  <cols>
    <col min="1" max="1" width="4.42578125" customWidth="1"/>
    <col min="2" max="2" width="15.7109375" customWidth="1"/>
    <col min="3" max="3" width="13.42578125" customWidth="1"/>
    <col min="4" max="4" width="58.42578125" customWidth="1"/>
    <col min="5" max="5" width="22.42578125" customWidth="1"/>
    <col min="6" max="6" width="27" customWidth="1"/>
    <col min="7" max="10" width="13.42578125" customWidth="1"/>
    <col min="11" max="11" width="15.7109375" customWidth="1"/>
    <col min="12" max="12" width="13.42578125" customWidth="1"/>
    <col min="13" max="13" width="9" style="12" customWidth="1"/>
    <col min="14" max="14" width="18" customWidth="1"/>
  </cols>
  <sheetData>
    <row r="1" spans="1:14" ht="18.75" x14ac:dyDescent="0.3">
      <c r="F1" s="1" t="s">
        <v>33</v>
      </c>
    </row>
    <row r="2" spans="1:14" ht="60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8" t="s">
        <v>13</v>
      </c>
      <c r="N2" s="2" t="s">
        <v>14</v>
      </c>
    </row>
    <row r="3" spans="1:14" x14ac:dyDescent="0.25">
      <c r="A3" s="3">
        <v>1</v>
      </c>
      <c r="B3" s="3">
        <v>2</v>
      </c>
      <c r="C3" s="3">
        <v>3</v>
      </c>
      <c r="D3" s="3">
        <v>4</v>
      </c>
      <c r="E3" s="3">
        <v>5</v>
      </c>
      <c r="F3" s="3">
        <v>6</v>
      </c>
      <c r="G3" s="3">
        <v>7</v>
      </c>
      <c r="H3" s="3">
        <v>8</v>
      </c>
      <c r="I3" s="3">
        <v>9</v>
      </c>
      <c r="J3" s="3">
        <v>10</v>
      </c>
      <c r="K3" s="3">
        <v>11</v>
      </c>
      <c r="L3" s="3">
        <v>12</v>
      </c>
      <c r="M3" s="9">
        <v>13</v>
      </c>
      <c r="N3" s="3">
        <v>14</v>
      </c>
    </row>
    <row r="4" spans="1:14" ht="30" x14ac:dyDescent="0.25">
      <c r="A4" s="4">
        <v>9</v>
      </c>
      <c r="B4" s="7"/>
      <c r="C4" s="7" t="s">
        <v>15</v>
      </c>
      <c r="D4" s="7" t="s">
        <v>34</v>
      </c>
      <c r="E4" s="7"/>
      <c r="F4" s="7"/>
      <c r="G4" s="7"/>
      <c r="H4" s="4" t="s">
        <v>17</v>
      </c>
      <c r="I4" s="4"/>
      <c r="J4" s="6">
        <v>30</v>
      </c>
      <c r="K4" s="6"/>
      <c r="L4" s="5">
        <f>J4*K4</f>
        <v>0</v>
      </c>
      <c r="M4" s="10">
        <v>8</v>
      </c>
      <c r="N4" s="5">
        <f>L4+ROUND(L4*M4/100,2)</f>
        <v>0</v>
      </c>
    </row>
    <row r="5" spans="1:14" x14ac:dyDescent="0.25">
      <c r="I5" t="s">
        <v>18</v>
      </c>
      <c r="J5" s="5"/>
      <c r="K5" s="5"/>
      <c r="L5" s="5">
        <f>SUM(L4:L4)</f>
        <v>0</v>
      </c>
      <c r="M5" s="11"/>
      <c r="N5" s="5">
        <f>SUM(N4:N4)</f>
        <v>0</v>
      </c>
    </row>
  </sheetData>
  <sheetProtection sheet="1"/>
  <pageMargins left="0.7" right="0.7" top="0.75" bottom="0.75" header="0.3" footer="0.3"/>
  <pageSetup paperSize="9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N5"/>
  <sheetViews>
    <sheetView workbookViewId="0">
      <selection activeCell="M5" sqref="M5"/>
    </sheetView>
  </sheetViews>
  <sheetFormatPr defaultRowHeight="15" x14ac:dyDescent="0.25"/>
  <cols>
    <col min="1" max="1" width="4.42578125" customWidth="1"/>
    <col min="2" max="2" width="15.7109375" customWidth="1"/>
    <col min="3" max="3" width="13.42578125" customWidth="1"/>
    <col min="4" max="4" width="58.42578125" customWidth="1"/>
    <col min="5" max="5" width="22.42578125" customWidth="1"/>
    <col min="6" max="6" width="27" customWidth="1"/>
    <col min="7" max="10" width="13.42578125" customWidth="1"/>
    <col min="11" max="11" width="15.7109375" customWidth="1"/>
    <col min="12" max="12" width="13.42578125" customWidth="1"/>
    <col min="13" max="13" width="9" style="12" customWidth="1"/>
    <col min="14" max="14" width="18" customWidth="1"/>
  </cols>
  <sheetData>
    <row r="1" spans="1:14" ht="18.75" x14ac:dyDescent="0.3">
      <c r="F1" s="1" t="s">
        <v>35</v>
      </c>
    </row>
    <row r="2" spans="1:14" ht="60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8" t="s">
        <v>13</v>
      </c>
      <c r="N2" s="2" t="s">
        <v>14</v>
      </c>
    </row>
    <row r="3" spans="1:14" x14ac:dyDescent="0.25">
      <c r="A3" s="3">
        <v>1</v>
      </c>
      <c r="B3" s="3">
        <v>2</v>
      </c>
      <c r="C3" s="3">
        <v>3</v>
      </c>
      <c r="D3" s="3">
        <v>4</v>
      </c>
      <c r="E3" s="3">
        <v>5</v>
      </c>
      <c r="F3" s="3">
        <v>6</v>
      </c>
      <c r="G3" s="3">
        <v>7</v>
      </c>
      <c r="H3" s="3">
        <v>8</v>
      </c>
      <c r="I3" s="3">
        <v>9</v>
      </c>
      <c r="J3" s="3">
        <v>10</v>
      </c>
      <c r="K3" s="3">
        <v>11</v>
      </c>
      <c r="L3" s="3">
        <v>12</v>
      </c>
      <c r="M3" s="9">
        <v>13</v>
      </c>
      <c r="N3" s="3">
        <v>14</v>
      </c>
    </row>
    <row r="4" spans="1:14" ht="30" x14ac:dyDescent="0.25">
      <c r="A4" s="4">
        <v>10</v>
      </c>
      <c r="B4" s="7"/>
      <c r="C4" s="7" t="s">
        <v>15</v>
      </c>
      <c r="D4" s="7" t="s">
        <v>36</v>
      </c>
      <c r="E4" s="7"/>
      <c r="F4" s="7"/>
      <c r="G4" s="7"/>
      <c r="H4" s="4" t="s">
        <v>30</v>
      </c>
      <c r="I4" s="4"/>
      <c r="J4" s="6">
        <v>1</v>
      </c>
      <c r="K4" s="6"/>
      <c r="L4" s="5">
        <f>J4*K4</f>
        <v>0</v>
      </c>
      <c r="M4" s="10">
        <v>8</v>
      </c>
      <c r="N4" s="5">
        <f>L4+ROUND(L4*M4/100,2)</f>
        <v>0</v>
      </c>
    </row>
    <row r="5" spans="1:14" x14ac:dyDescent="0.25">
      <c r="I5" t="s">
        <v>18</v>
      </c>
      <c r="J5" s="5"/>
      <c r="K5" s="5"/>
      <c r="L5" s="5">
        <f>SUM(L4:L4)</f>
        <v>0</v>
      </c>
      <c r="M5" s="11"/>
      <c r="N5" s="5">
        <f>SUM(N4:N4)</f>
        <v>0</v>
      </c>
    </row>
  </sheetData>
  <sheetProtection sheet="1"/>
  <pageMargins left="0.7" right="0.7" top="0.75" bottom="0.75" header="0.3" footer="0.3"/>
  <pageSetup paperSize="9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N5"/>
  <sheetViews>
    <sheetView workbookViewId="0">
      <selection activeCell="M5" sqref="M5"/>
    </sheetView>
  </sheetViews>
  <sheetFormatPr defaultRowHeight="15" x14ac:dyDescent="0.25"/>
  <cols>
    <col min="1" max="1" width="4.42578125" customWidth="1"/>
    <col min="2" max="2" width="15.7109375" customWidth="1"/>
    <col min="3" max="3" width="13.42578125" customWidth="1"/>
    <col min="4" max="4" width="58.42578125" customWidth="1"/>
    <col min="5" max="5" width="22.42578125" customWidth="1"/>
    <col min="6" max="6" width="27" customWidth="1"/>
    <col min="7" max="10" width="13.42578125" customWidth="1"/>
    <col min="11" max="11" width="15.7109375" customWidth="1"/>
    <col min="12" max="12" width="13.42578125" customWidth="1"/>
    <col min="13" max="13" width="9" style="12" customWidth="1"/>
    <col min="14" max="14" width="18" customWidth="1"/>
  </cols>
  <sheetData>
    <row r="1" spans="1:14" ht="18.75" x14ac:dyDescent="0.3">
      <c r="F1" s="1" t="s">
        <v>37</v>
      </c>
    </row>
    <row r="2" spans="1:14" ht="60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8" t="s">
        <v>13</v>
      </c>
      <c r="N2" s="2" t="s">
        <v>14</v>
      </c>
    </row>
    <row r="3" spans="1:14" x14ac:dyDescent="0.25">
      <c r="A3" s="3">
        <v>1</v>
      </c>
      <c r="B3" s="3">
        <v>2</v>
      </c>
      <c r="C3" s="3">
        <v>3</v>
      </c>
      <c r="D3" s="3">
        <v>4</v>
      </c>
      <c r="E3" s="3">
        <v>5</v>
      </c>
      <c r="F3" s="3">
        <v>6</v>
      </c>
      <c r="G3" s="3">
        <v>7</v>
      </c>
      <c r="H3" s="3">
        <v>8</v>
      </c>
      <c r="I3" s="3">
        <v>9</v>
      </c>
      <c r="J3" s="3">
        <v>10</v>
      </c>
      <c r="K3" s="3">
        <v>11</v>
      </c>
      <c r="L3" s="3">
        <v>12</v>
      </c>
      <c r="M3" s="9">
        <v>13</v>
      </c>
      <c r="N3" s="3">
        <v>14</v>
      </c>
    </row>
    <row r="4" spans="1:14" ht="30" x14ac:dyDescent="0.25">
      <c r="A4" s="4">
        <v>11</v>
      </c>
      <c r="B4" s="7"/>
      <c r="C4" s="7" t="s">
        <v>15</v>
      </c>
      <c r="D4" s="7" t="s">
        <v>38</v>
      </c>
      <c r="E4" s="7"/>
      <c r="F4" s="7"/>
      <c r="G4" s="7"/>
      <c r="H4" s="4" t="s">
        <v>17</v>
      </c>
      <c r="I4" s="4"/>
      <c r="J4" s="6">
        <v>1</v>
      </c>
      <c r="K4" s="6"/>
      <c r="L4" s="5">
        <f>J4*K4</f>
        <v>0</v>
      </c>
      <c r="M4" s="10">
        <v>8</v>
      </c>
      <c r="N4" s="5">
        <f>L4+ROUND(L4*M4/100,2)</f>
        <v>0</v>
      </c>
    </row>
    <row r="5" spans="1:14" x14ac:dyDescent="0.25">
      <c r="I5" t="s">
        <v>18</v>
      </c>
      <c r="J5" s="5"/>
      <c r="K5" s="5"/>
      <c r="L5" s="5">
        <f>SUM(L4:L4)</f>
        <v>0</v>
      </c>
      <c r="M5" s="11"/>
      <c r="N5" s="5">
        <f>SUM(N4:N4)</f>
        <v>0</v>
      </c>
    </row>
  </sheetData>
  <sheetProtection sheet="1"/>
  <pageMargins left="0.7" right="0.7" top="0.75" bottom="0.75" header="0.3" footer="0.3"/>
  <pageSetup paperSize="9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N5"/>
  <sheetViews>
    <sheetView workbookViewId="0">
      <selection activeCell="M5" sqref="M5"/>
    </sheetView>
  </sheetViews>
  <sheetFormatPr defaultRowHeight="15" x14ac:dyDescent="0.25"/>
  <cols>
    <col min="1" max="1" width="4.42578125" customWidth="1"/>
    <col min="2" max="2" width="15.7109375" customWidth="1"/>
    <col min="3" max="3" width="13.42578125" customWidth="1"/>
    <col min="4" max="4" width="58.42578125" customWidth="1"/>
    <col min="5" max="5" width="22.42578125" customWidth="1"/>
    <col min="6" max="6" width="27" customWidth="1"/>
    <col min="7" max="10" width="13.42578125" customWidth="1"/>
    <col min="11" max="11" width="15.7109375" customWidth="1"/>
    <col min="12" max="12" width="13.42578125" customWidth="1"/>
    <col min="13" max="13" width="9" style="12" customWidth="1"/>
    <col min="14" max="14" width="18" customWidth="1"/>
  </cols>
  <sheetData>
    <row r="1" spans="1:14" ht="18.75" x14ac:dyDescent="0.3">
      <c r="F1" s="1" t="s">
        <v>39</v>
      </c>
    </row>
    <row r="2" spans="1:14" ht="60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8" t="s">
        <v>13</v>
      </c>
      <c r="N2" s="2" t="s">
        <v>14</v>
      </c>
    </row>
    <row r="3" spans="1:14" x14ac:dyDescent="0.25">
      <c r="A3" s="3">
        <v>1</v>
      </c>
      <c r="B3" s="3">
        <v>2</v>
      </c>
      <c r="C3" s="3">
        <v>3</v>
      </c>
      <c r="D3" s="3">
        <v>4</v>
      </c>
      <c r="E3" s="3">
        <v>5</v>
      </c>
      <c r="F3" s="3">
        <v>6</v>
      </c>
      <c r="G3" s="3">
        <v>7</v>
      </c>
      <c r="H3" s="3">
        <v>8</v>
      </c>
      <c r="I3" s="3">
        <v>9</v>
      </c>
      <c r="J3" s="3">
        <v>10</v>
      </c>
      <c r="K3" s="3">
        <v>11</v>
      </c>
      <c r="L3" s="3">
        <v>12</v>
      </c>
      <c r="M3" s="9">
        <v>13</v>
      </c>
      <c r="N3" s="3">
        <v>14</v>
      </c>
    </row>
    <row r="4" spans="1:14" ht="30" x14ac:dyDescent="0.25">
      <c r="A4" s="4">
        <v>12</v>
      </c>
      <c r="B4" s="7"/>
      <c r="C4" s="7" t="s">
        <v>15</v>
      </c>
      <c r="D4" s="7" t="s">
        <v>40</v>
      </c>
      <c r="E4" s="7"/>
      <c r="F4" s="7"/>
      <c r="G4" s="7"/>
      <c r="H4" s="4" t="s">
        <v>17</v>
      </c>
      <c r="I4" s="4"/>
      <c r="J4" s="6">
        <v>1</v>
      </c>
      <c r="K4" s="6"/>
      <c r="L4" s="5">
        <f>J4*K4</f>
        <v>0</v>
      </c>
      <c r="M4" s="10">
        <v>8</v>
      </c>
      <c r="N4" s="5">
        <f>L4+ROUND(L4*M4/100,2)</f>
        <v>0</v>
      </c>
    </row>
    <row r="5" spans="1:14" x14ac:dyDescent="0.25">
      <c r="I5" t="s">
        <v>18</v>
      </c>
      <c r="J5" s="5"/>
      <c r="K5" s="5"/>
      <c r="L5" s="5">
        <f>SUM(L4:L4)</f>
        <v>0</v>
      </c>
      <c r="M5" s="11"/>
      <c r="N5" s="5">
        <f>SUM(N4:N4)</f>
        <v>0</v>
      </c>
    </row>
  </sheetData>
  <sheetProtection sheet="1"/>
  <pageMargins left="0.7" right="0.7" top="0.75" bottom="0.75" header="0.3" footer="0.3"/>
  <pageSetup paperSize="9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N5"/>
  <sheetViews>
    <sheetView workbookViewId="0">
      <selection activeCell="M5" sqref="M5"/>
    </sheetView>
  </sheetViews>
  <sheetFormatPr defaultRowHeight="15" x14ac:dyDescent="0.25"/>
  <cols>
    <col min="1" max="1" width="4.42578125" customWidth="1"/>
    <col min="2" max="2" width="15.7109375" customWidth="1"/>
    <col min="3" max="3" width="13.42578125" customWidth="1"/>
    <col min="4" max="4" width="58.42578125" customWidth="1"/>
    <col min="5" max="5" width="22.42578125" customWidth="1"/>
    <col min="6" max="6" width="27" customWidth="1"/>
    <col min="7" max="10" width="13.42578125" customWidth="1"/>
    <col min="11" max="11" width="15.7109375" customWidth="1"/>
    <col min="12" max="12" width="13.42578125" customWidth="1"/>
    <col min="13" max="13" width="9" style="12" customWidth="1"/>
    <col min="14" max="14" width="18" customWidth="1"/>
  </cols>
  <sheetData>
    <row r="1" spans="1:14" ht="18.75" x14ac:dyDescent="0.3">
      <c r="F1" s="1" t="s">
        <v>41</v>
      </c>
    </row>
    <row r="2" spans="1:14" ht="60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8" t="s">
        <v>13</v>
      </c>
      <c r="N2" s="2" t="s">
        <v>14</v>
      </c>
    </row>
    <row r="3" spans="1:14" x14ac:dyDescent="0.25">
      <c r="A3" s="3">
        <v>1</v>
      </c>
      <c r="B3" s="3">
        <v>2</v>
      </c>
      <c r="C3" s="3">
        <v>3</v>
      </c>
      <c r="D3" s="3">
        <v>4</v>
      </c>
      <c r="E3" s="3">
        <v>5</v>
      </c>
      <c r="F3" s="3">
        <v>6</v>
      </c>
      <c r="G3" s="3">
        <v>7</v>
      </c>
      <c r="H3" s="3">
        <v>8</v>
      </c>
      <c r="I3" s="3">
        <v>9</v>
      </c>
      <c r="J3" s="3">
        <v>10</v>
      </c>
      <c r="K3" s="3">
        <v>11</v>
      </c>
      <c r="L3" s="3">
        <v>12</v>
      </c>
      <c r="M3" s="9">
        <v>13</v>
      </c>
      <c r="N3" s="3">
        <v>14</v>
      </c>
    </row>
    <row r="4" spans="1:14" ht="30" x14ac:dyDescent="0.25">
      <c r="A4" s="4">
        <v>13</v>
      </c>
      <c r="B4" s="7"/>
      <c r="C4" s="7" t="s">
        <v>15</v>
      </c>
      <c r="D4" s="7" t="s">
        <v>42</v>
      </c>
      <c r="E4" s="7"/>
      <c r="F4" s="7"/>
      <c r="G4" s="7"/>
      <c r="H4" s="4" t="s">
        <v>17</v>
      </c>
      <c r="I4" s="4"/>
      <c r="J4" s="6">
        <v>1</v>
      </c>
      <c r="K4" s="6"/>
      <c r="L4" s="5">
        <f>J4*K4</f>
        <v>0</v>
      </c>
      <c r="M4" s="10">
        <v>8</v>
      </c>
      <c r="N4" s="5">
        <f>L4+ROUND(L4*M4/100,2)</f>
        <v>0</v>
      </c>
    </row>
    <row r="5" spans="1:14" x14ac:dyDescent="0.25">
      <c r="I5" t="s">
        <v>18</v>
      </c>
      <c r="J5" s="5"/>
      <c r="K5" s="5"/>
      <c r="L5" s="5">
        <f>SUM(L4:L4)</f>
        <v>0</v>
      </c>
      <c r="M5" s="11"/>
      <c r="N5" s="5">
        <f>SUM(N4:N4)</f>
        <v>0</v>
      </c>
    </row>
  </sheetData>
  <sheetProtection sheet="1"/>
  <pageMargins left="0.7" right="0.7" top="0.75" bottom="0.75" header="0.3" footer="0.3"/>
  <pageSetup paperSize="9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N5"/>
  <sheetViews>
    <sheetView tabSelected="1" workbookViewId="0">
      <selection activeCell="E11" sqref="E11"/>
    </sheetView>
  </sheetViews>
  <sheetFormatPr defaultRowHeight="15" x14ac:dyDescent="0.25"/>
  <cols>
    <col min="1" max="1" width="4.42578125" customWidth="1"/>
    <col min="2" max="2" width="15.7109375" customWidth="1"/>
    <col min="3" max="3" width="13.42578125" customWidth="1"/>
    <col min="4" max="4" width="58.42578125" customWidth="1"/>
    <col min="5" max="5" width="22.42578125" customWidth="1"/>
    <col min="6" max="6" width="27" customWidth="1"/>
    <col min="7" max="10" width="13.42578125" customWidth="1"/>
    <col min="11" max="11" width="15.7109375" customWidth="1"/>
    <col min="12" max="12" width="13.42578125" customWidth="1"/>
    <col min="13" max="13" width="9" style="12" customWidth="1"/>
    <col min="14" max="14" width="18" customWidth="1"/>
  </cols>
  <sheetData>
    <row r="1" spans="1:14" ht="18.75" x14ac:dyDescent="0.3">
      <c r="F1" s="1" t="s">
        <v>43</v>
      </c>
    </row>
    <row r="2" spans="1:14" ht="60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8" t="s">
        <v>13</v>
      </c>
      <c r="N2" s="2" t="s">
        <v>14</v>
      </c>
    </row>
    <row r="3" spans="1:14" x14ac:dyDescent="0.25">
      <c r="A3" s="3">
        <v>1</v>
      </c>
      <c r="B3" s="3">
        <v>2</v>
      </c>
      <c r="C3" s="3">
        <v>3</v>
      </c>
      <c r="D3" s="3">
        <v>4</v>
      </c>
      <c r="E3" s="3">
        <v>5</v>
      </c>
      <c r="F3" s="3">
        <v>6</v>
      </c>
      <c r="G3" s="3">
        <v>7</v>
      </c>
      <c r="H3" s="3">
        <v>8</v>
      </c>
      <c r="I3" s="3">
        <v>9</v>
      </c>
      <c r="J3" s="3">
        <v>10</v>
      </c>
      <c r="K3" s="3">
        <v>11</v>
      </c>
      <c r="L3" s="3">
        <v>12</v>
      </c>
      <c r="M3" s="9">
        <v>13</v>
      </c>
      <c r="N3" s="3">
        <v>14</v>
      </c>
    </row>
    <row r="4" spans="1:14" ht="30" x14ac:dyDescent="0.25">
      <c r="A4" s="4">
        <v>14</v>
      </c>
      <c r="B4" s="7"/>
      <c r="C4" s="7" t="s">
        <v>15</v>
      </c>
      <c r="D4" s="7" t="s">
        <v>51</v>
      </c>
      <c r="E4" s="7"/>
      <c r="F4" s="7"/>
      <c r="G4" s="7"/>
      <c r="H4" s="4" t="s">
        <v>17</v>
      </c>
      <c r="I4" s="4"/>
      <c r="J4" s="6">
        <v>1</v>
      </c>
      <c r="K4" s="6"/>
      <c r="L4" s="5">
        <f>J4*K4</f>
        <v>0</v>
      </c>
      <c r="M4" s="10">
        <v>8</v>
      </c>
      <c r="N4" s="5">
        <f>L4+ROUND(L4*M4/100,2)</f>
        <v>0</v>
      </c>
    </row>
    <row r="5" spans="1:14" x14ac:dyDescent="0.25">
      <c r="I5" t="s">
        <v>18</v>
      </c>
      <c r="J5" s="5"/>
      <c r="K5" s="5"/>
      <c r="L5" s="5">
        <f>SUM(L4:L4)</f>
        <v>0</v>
      </c>
      <c r="M5" s="11"/>
      <c r="N5" s="5">
        <f>SUM(N4:N4)</f>
        <v>0</v>
      </c>
    </row>
  </sheetData>
  <sheetProtection sheet="1"/>
  <pageMargins left="0.7" right="0.7" top="0.75" bottom="0.75" header="0.3" footer="0.3"/>
  <pageSetup paperSize="9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N5"/>
  <sheetViews>
    <sheetView workbookViewId="0">
      <selection activeCell="M5" sqref="M5"/>
    </sheetView>
  </sheetViews>
  <sheetFormatPr defaultRowHeight="15" x14ac:dyDescent="0.25"/>
  <cols>
    <col min="1" max="1" width="4.42578125" customWidth="1"/>
    <col min="2" max="2" width="15.7109375" customWidth="1"/>
    <col min="3" max="3" width="13.42578125" customWidth="1"/>
    <col min="4" max="4" width="58.42578125" customWidth="1"/>
    <col min="5" max="5" width="22.42578125" customWidth="1"/>
    <col min="6" max="6" width="27" customWidth="1"/>
    <col min="7" max="10" width="13.42578125" customWidth="1"/>
    <col min="11" max="11" width="15.7109375" customWidth="1"/>
    <col min="12" max="12" width="13.42578125" customWidth="1"/>
    <col min="13" max="13" width="9" style="12" customWidth="1"/>
    <col min="14" max="14" width="18" customWidth="1"/>
  </cols>
  <sheetData>
    <row r="1" spans="1:14" ht="18.75" x14ac:dyDescent="0.3">
      <c r="F1" s="1" t="s">
        <v>44</v>
      </c>
    </row>
    <row r="2" spans="1:14" ht="60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8" t="s">
        <v>13</v>
      </c>
      <c r="N2" s="2" t="s">
        <v>14</v>
      </c>
    </row>
    <row r="3" spans="1:14" x14ac:dyDescent="0.25">
      <c r="A3" s="3">
        <v>1</v>
      </c>
      <c r="B3" s="3">
        <v>2</v>
      </c>
      <c r="C3" s="3">
        <v>3</v>
      </c>
      <c r="D3" s="3">
        <v>4</v>
      </c>
      <c r="E3" s="3">
        <v>5</v>
      </c>
      <c r="F3" s="3">
        <v>6</v>
      </c>
      <c r="G3" s="3">
        <v>7</v>
      </c>
      <c r="H3" s="3">
        <v>8</v>
      </c>
      <c r="I3" s="3">
        <v>9</v>
      </c>
      <c r="J3" s="3">
        <v>10</v>
      </c>
      <c r="K3" s="3">
        <v>11</v>
      </c>
      <c r="L3" s="3">
        <v>12</v>
      </c>
      <c r="M3" s="9">
        <v>13</v>
      </c>
      <c r="N3" s="3">
        <v>14</v>
      </c>
    </row>
    <row r="4" spans="1:14" ht="30" x14ac:dyDescent="0.25">
      <c r="A4" s="4">
        <v>15</v>
      </c>
      <c r="B4" s="7"/>
      <c r="C4" s="7" t="s">
        <v>15</v>
      </c>
      <c r="D4" s="7" t="s">
        <v>45</v>
      </c>
      <c r="E4" s="7"/>
      <c r="F4" s="7"/>
      <c r="G4" s="7"/>
      <c r="H4" s="4" t="s">
        <v>17</v>
      </c>
      <c r="I4" s="4"/>
      <c r="J4" s="6">
        <v>1</v>
      </c>
      <c r="K4" s="6"/>
      <c r="L4" s="5">
        <f>J4*K4</f>
        <v>0</v>
      </c>
      <c r="M4" s="10">
        <v>23</v>
      </c>
      <c r="N4" s="5">
        <f>L4+ROUND(L4*M4/100,2)</f>
        <v>0</v>
      </c>
    </row>
    <row r="5" spans="1:14" x14ac:dyDescent="0.25">
      <c r="I5" t="s">
        <v>18</v>
      </c>
      <c r="J5" s="5"/>
      <c r="K5" s="5"/>
      <c r="L5" s="5">
        <f>SUM(L4:L4)</f>
        <v>0</v>
      </c>
      <c r="M5" s="11"/>
      <c r="N5" s="5">
        <f>SUM(N4:N4)</f>
        <v>0</v>
      </c>
    </row>
  </sheetData>
  <sheetProtection sheet="1"/>
  <pageMargins left="0.7" right="0.7" top="0.75" bottom="0.75" header="0.3" footer="0.3"/>
  <pageSetup paperSize="9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N5"/>
  <sheetViews>
    <sheetView workbookViewId="0">
      <selection activeCell="M5" sqref="M5"/>
    </sheetView>
  </sheetViews>
  <sheetFormatPr defaultRowHeight="15" x14ac:dyDescent="0.25"/>
  <cols>
    <col min="1" max="1" width="4.42578125" customWidth="1"/>
    <col min="2" max="2" width="15.7109375" customWidth="1"/>
    <col min="3" max="3" width="13.42578125" customWidth="1"/>
    <col min="4" max="4" width="58.42578125" customWidth="1"/>
    <col min="5" max="5" width="22.42578125" customWidth="1"/>
    <col min="6" max="6" width="27" customWidth="1"/>
    <col min="7" max="10" width="13.42578125" customWidth="1"/>
    <col min="11" max="11" width="15.7109375" customWidth="1"/>
    <col min="12" max="12" width="13.42578125" customWidth="1"/>
    <col min="13" max="13" width="9" style="12" customWidth="1"/>
    <col min="14" max="14" width="18" customWidth="1"/>
  </cols>
  <sheetData>
    <row r="1" spans="1:14" ht="18.75" x14ac:dyDescent="0.3">
      <c r="F1" s="1" t="s">
        <v>46</v>
      </c>
    </row>
    <row r="2" spans="1:14" ht="60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8" t="s">
        <v>13</v>
      </c>
      <c r="N2" s="2" t="s">
        <v>14</v>
      </c>
    </row>
    <row r="3" spans="1:14" x14ac:dyDescent="0.25">
      <c r="A3" s="3">
        <v>1</v>
      </c>
      <c r="B3" s="3">
        <v>2</v>
      </c>
      <c r="C3" s="3">
        <v>3</v>
      </c>
      <c r="D3" s="3">
        <v>4</v>
      </c>
      <c r="E3" s="3">
        <v>5</v>
      </c>
      <c r="F3" s="3">
        <v>6</v>
      </c>
      <c r="G3" s="3">
        <v>7</v>
      </c>
      <c r="H3" s="3">
        <v>8</v>
      </c>
      <c r="I3" s="3">
        <v>9</v>
      </c>
      <c r="J3" s="3">
        <v>10</v>
      </c>
      <c r="K3" s="3">
        <v>11</v>
      </c>
      <c r="L3" s="3">
        <v>12</v>
      </c>
      <c r="M3" s="9">
        <v>13</v>
      </c>
      <c r="N3" s="3">
        <v>14</v>
      </c>
    </row>
    <row r="4" spans="1:14" ht="30" x14ac:dyDescent="0.25">
      <c r="A4" s="4">
        <v>16</v>
      </c>
      <c r="B4" s="7"/>
      <c r="C4" s="7" t="s">
        <v>15</v>
      </c>
      <c r="D4" s="7" t="s">
        <v>47</v>
      </c>
      <c r="E4" s="7"/>
      <c r="F4" s="7"/>
      <c r="G4" s="7"/>
      <c r="H4" s="4" t="s">
        <v>17</v>
      </c>
      <c r="I4" s="4"/>
      <c r="J4" s="6">
        <v>1</v>
      </c>
      <c r="K4" s="6"/>
      <c r="L4" s="5">
        <f>J4*K4</f>
        <v>0</v>
      </c>
      <c r="M4" s="10">
        <v>8</v>
      </c>
      <c r="N4" s="5">
        <f>L4+ROUND(L4*M4/100,2)</f>
        <v>0</v>
      </c>
    </row>
    <row r="5" spans="1:14" x14ac:dyDescent="0.25">
      <c r="I5" t="s">
        <v>18</v>
      </c>
      <c r="J5" s="5"/>
      <c r="K5" s="5"/>
      <c r="L5" s="5">
        <f>SUM(L4:L4)</f>
        <v>0</v>
      </c>
      <c r="M5" s="11"/>
      <c r="N5" s="5">
        <f>SUM(N4:N4)</f>
        <v>0</v>
      </c>
    </row>
  </sheetData>
  <sheetProtection sheet="1"/>
  <pageMargins left="0.7" right="0.7" top="0.75" bottom="0.75" header="0.3" footer="0.3"/>
  <pageSetup paperSize="9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N5"/>
  <sheetViews>
    <sheetView workbookViewId="0">
      <selection activeCell="M5" sqref="M5"/>
    </sheetView>
  </sheetViews>
  <sheetFormatPr defaultRowHeight="15" x14ac:dyDescent="0.25"/>
  <cols>
    <col min="1" max="1" width="4.42578125" customWidth="1"/>
    <col min="2" max="2" width="15.7109375" customWidth="1"/>
    <col min="3" max="3" width="13.42578125" customWidth="1"/>
    <col min="4" max="4" width="58.42578125" customWidth="1"/>
    <col min="5" max="5" width="22.42578125" customWidth="1"/>
    <col min="6" max="6" width="27" customWidth="1"/>
    <col min="7" max="10" width="13.42578125" customWidth="1"/>
    <col min="11" max="11" width="15.7109375" customWidth="1"/>
    <col min="12" max="12" width="13.42578125" customWidth="1"/>
    <col min="13" max="13" width="9" style="12" customWidth="1"/>
    <col min="14" max="14" width="18" customWidth="1"/>
  </cols>
  <sheetData>
    <row r="1" spans="1:14" ht="18.75" x14ac:dyDescent="0.3">
      <c r="F1" s="1" t="s">
        <v>48</v>
      </c>
    </row>
    <row r="2" spans="1:14" ht="60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8" t="s">
        <v>13</v>
      </c>
      <c r="N2" s="2" t="s">
        <v>14</v>
      </c>
    </row>
    <row r="3" spans="1:14" x14ac:dyDescent="0.25">
      <c r="A3" s="3">
        <v>1</v>
      </c>
      <c r="B3" s="3">
        <v>2</v>
      </c>
      <c r="C3" s="3">
        <v>3</v>
      </c>
      <c r="D3" s="3">
        <v>4</v>
      </c>
      <c r="E3" s="3">
        <v>5</v>
      </c>
      <c r="F3" s="3">
        <v>6</v>
      </c>
      <c r="G3" s="3">
        <v>7</v>
      </c>
      <c r="H3" s="3">
        <v>8</v>
      </c>
      <c r="I3" s="3">
        <v>9</v>
      </c>
      <c r="J3" s="3">
        <v>10</v>
      </c>
      <c r="K3" s="3">
        <v>11</v>
      </c>
      <c r="L3" s="3">
        <v>12</v>
      </c>
      <c r="M3" s="9">
        <v>13</v>
      </c>
      <c r="N3" s="3">
        <v>14</v>
      </c>
    </row>
    <row r="4" spans="1:14" ht="30" x14ac:dyDescent="0.25">
      <c r="A4" s="4">
        <v>17</v>
      </c>
      <c r="B4" s="7"/>
      <c r="C4" s="7" t="s">
        <v>15</v>
      </c>
      <c r="D4" s="7" t="s">
        <v>49</v>
      </c>
      <c r="E4" s="7"/>
      <c r="F4" s="7"/>
      <c r="G4" s="7"/>
      <c r="H4" s="4" t="s">
        <v>17</v>
      </c>
      <c r="I4" s="4"/>
      <c r="J4" s="6">
        <v>1</v>
      </c>
      <c r="K4" s="6"/>
      <c r="L4" s="5">
        <f>J4*K4</f>
        <v>0</v>
      </c>
      <c r="M4" s="10">
        <v>8</v>
      </c>
      <c r="N4" s="5">
        <f>L4+ROUND(L4*M4/100,2)</f>
        <v>0</v>
      </c>
    </row>
    <row r="5" spans="1:14" x14ac:dyDescent="0.25">
      <c r="I5" t="s">
        <v>18</v>
      </c>
      <c r="J5" s="5"/>
      <c r="K5" s="5"/>
      <c r="L5" s="5">
        <f>SUM(L4:L4)</f>
        <v>0</v>
      </c>
      <c r="M5" s="11"/>
      <c r="N5" s="5">
        <f>SUM(N4:N4)</f>
        <v>0</v>
      </c>
    </row>
  </sheetData>
  <sheetProtection sheet="1"/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17</vt:i4>
      </vt:variant>
    </vt:vector>
  </HeadingPairs>
  <TitlesOfParts>
    <vt:vector size="17" baseType="lpstr">
      <vt:lpstr>(P1) Pakiet 1 - Respirator tra</vt:lpstr>
      <vt:lpstr>(P2) Pakiet 2 - Kardiomonitor </vt:lpstr>
      <vt:lpstr>(P3) Pakiet 3 - Aparat USG mob</vt:lpstr>
      <vt:lpstr>(P4) Pakiet 4 - Wózek reanimac</vt:lpstr>
      <vt:lpstr>(P5) Pakiet 5 - Mobilny stół o</vt:lpstr>
      <vt:lpstr>(P6) Pakiet 6 - Wieża laparosk</vt:lpstr>
      <vt:lpstr>(P7) Pakiet 7 - Zestaw narzędz</vt:lpstr>
      <vt:lpstr>(P8) Pakiet 8 - Zestaw narzędz</vt:lpstr>
      <vt:lpstr>(P9) Pakiet 9 - Pompa infuzyjn</vt:lpstr>
      <vt:lpstr>(P10) Pakiet 10 - Wiertarka + </vt:lpstr>
      <vt:lpstr>(P11) Pakiet 11 - Napęd neuroc</vt:lpstr>
      <vt:lpstr>(P12) Pakiet 12 - Wiertarka do</vt:lpstr>
      <vt:lpstr>(P13) Pakiet 13 - Tor artrosko</vt:lpstr>
      <vt:lpstr>(P14) Pakiet 14 - Tomograf opt</vt:lpstr>
      <vt:lpstr>(P15) Pakiet 15 - Stół do oper</vt:lpstr>
      <vt:lpstr>(P16) Pakiet 16 - Zestaw do EC</vt:lpstr>
      <vt:lpstr>(P17) Pakiet 17 - Stół operacy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Katarzyna Jakimiec</cp:lastModifiedBy>
  <dcterms:created xsi:type="dcterms:W3CDTF">2026-09-29T07:25:28Z</dcterms:created>
  <dcterms:modified xsi:type="dcterms:W3CDTF">2026-10-13T09:33:37Z</dcterms:modified>
  <cp:category/>
</cp:coreProperties>
</file>