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Z:\Postępowania Kasia\Postepowania po 18 Pażdziernika\2026\POZA USTAWĄ\105 PU 26 ENDOSKOP AMBU\"/>
    </mc:Choice>
  </mc:AlternateContent>
  <xr:revisionPtr revIDLastSave="0" documentId="13_ncr:1_{0B8AA319-E7AE-41D6-BCB6-86C3962658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(P1) Endoskop Ambu" sheetId="1" r:id="rId1"/>
  </sheets>
  <calcPr calcId="181029"/>
</workbook>
</file>

<file path=xl/calcChain.xml><?xml version="1.0" encoding="utf-8"?>
<calcChain xmlns="http://schemas.openxmlformats.org/spreadsheetml/2006/main">
  <c r="L6" i="1" l="1"/>
  <c r="L5" i="1"/>
  <c r="N5" i="1" s="1"/>
  <c r="L4" i="1"/>
  <c r="N4" i="1" s="1"/>
  <c r="N6" i="1" s="1"/>
</calcChain>
</file>

<file path=xl/sharedStrings.xml><?xml version="1.0" encoding="utf-8"?>
<sst xmlns="http://schemas.openxmlformats.org/spreadsheetml/2006/main" count="24" uniqueCount="22">
  <si>
    <t>(P1) Endoskop Ambu</t>
  </si>
  <si>
    <t>LP.</t>
  </si>
  <si>
    <t>Nazwa wykonawcy</t>
  </si>
  <si>
    <t>Indeks produktu u zamawiającego</t>
  </si>
  <si>
    <t>Przedmiot zakupu</t>
  </si>
  <si>
    <t>Indeks produktu u dostawcy- 20 znaków</t>
  </si>
  <si>
    <t>Nazwa produktu u dostawcy - 120 znaków</t>
  </si>
  <si>
    <t>Nazwa producenta</t>
  </si>
  <si>
    <t>Zamawiana jednostka miary</t>
  </si>
  <si>
    <t>Oferowana wielkość opakowania</t>
  </si>
  <si>
    <t>Ilość zamawianych jednostek miary</t>
  </si>
  <si>
    <t>Cena jednostki miary netto [zł]</t>
  </si>
  <si>
    <t>Wartość netto [zł]</t>
  </si>
  <si>
    <t>VAT %</t>
  </si>
  <si>
    <t>Wartość brutto [zł]</t>
  </si>
  <si>
    <t>312_02_08 Zakup do magazynu AMMS medyczny 8%</t>
  </si>
  <si>
    <t>sztuka</t>
  </si>
  <si>
    <t>Razem</t>
  </si>
  <si>
    <r>
      <t xml:space="preserve">Nazwy własne, marki, typy lub producenci urządzeń podani w specyfikacji mają charakter wyłącznie poglądowy i określają minimalne standardy jakościowe. Zamawiający dopuszcza zaoferowanie </t>
    </r>
    <r>
      <rPr>
        <b/>
        <sz val="12"/>
        <color rgb="FFFF0000"/>
        <rFont val="Arial"/>
        <family val="2"/>
        <charset val="238"/>
      </rPr>
      <t>urządzeń równoważnych o parametrach technicznych, funkcjonalnych i jakościowych nie gorszych</t>
    </r>
    <r>
      <rPr>
        <sz val="12"/>
        <color rgb="FFFF0000"/>
        <rFont val="Arial"/>
        <family val="2"/>
        <charset val="238"/>
      </rPr>
      <t xml:space="preserve"> niż wskazane w zapytaniu. W przypadku zaoferowania urządzenia równoważnego, Wykonawca zobowiązany jest dołączyć do oferty jego pełną specyfikację techniczną potwierdzającą spełnienie tych wymagań.</t>
    </r>
  </si>
  <si>
    <r>
      <t>Endoskop Ambu aScope 4 Broncho Regular 5.0/2.2</t>
    </r>
    <r>
      <rPr>
        <sz val="11"/>
        <color rgb="FFFF0000"/>
        <rFont val="Calibri"/>
        <family val="2"/>
        <charset val="238"/>
      </rPr>
      <t>*</t>
    </r>
  </si>
  <si>
    <r>
      <t>Endoskop Ambu aScope 4 Broncho Large 5.8/2.8</t>
    </r>
    <r>
      <rPr>
        <sz val="11"/>
        <color rgb="FFFF0000"/>
        <rFont val="Calibri"/>
        <family val="2"/>
        <charset val="238"/>
      </rPr>
      <t>*</t>
    </r>
  </si>
  <si>
    <t>Klauzula równoważności:*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</si>
</sst>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-"/>
  </numFmts>
  <fonts count="7" x14ac:knownFonts="1">
    <font>
      <sz val="11"/>
      <color rgb="FF000000"/>
      <name val="Calibri"/>
    </font>
    <font>
      <b/>
      <sz val="14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  <family val="2"/>
      <charset val="238"/>
    </font>
    <font>
      <b/>
      <sz val="12"/>
      <color rgb="FFFF0000"/>
      <name val="Arial"/>
      <family val="2"/>
      <charset val="238"/>
    </font>
    <font>
      <sz val="12"/>
      <color rgb="FFFF0000"/>
      <name val="Arial"/>
      <family val="2"/>
      <charset val="238"/>
    </font>
    <font>
      <sz val="11"/>
      <color rgb="FFFF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9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Continuous"/>
    </xf>
    <xf numFmtId="0" fontId="2" fillId="2" borderId="1" xfId="0" applyFont="1" applyFill="1" applyBorder="1" applyAlignment="1">
      <alignment horizontal="centerContinuous" wrapText="1"/>
    </xf>
    <xf numFmtId="0" fontId="0" fillId="0" borderId="1" xfId="0" applyBorder="1" applyAlignment="1">
      <alignment horizontal="centerContinuous"/>
    </xf>
    <xf numFmtId="0" fontId="0" fillId="0" borderId="1" xfId="0" applyBorder="1" applyAlignment="1" applyProtection="1">
      <alignment horizontal="center"/>
      <protection locked="0"/>
    </xf>
    <xf numFmtId="164" fontId="0" fillId="0" borderId="1" xfId="0" applyNumberFormat="1" applyBorder="1" applyAlignment="1">
      <alignment horizontal="center"/>
    </xf>
    <xf numFmtId="164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1" fontId="2" fillId="2" borderId="1" xfId="0" applyNumberFormat="1" applyFont="1" applyFill="1" applyBorder="1" applyAlignment="1">
      <alignment horizontal="centerContinuous" wrapText="1"/>
    </xf>
    <xf numFmtId="1" fontId="0" fillId="0" borderId="1" xfId="0" applyNumberFormat="1" applyBorder="1" applyAlignment="1">
      <alignment horizontal="centerContinuous"/>
    </xf>
    <xf numFmtId="1" fontId="0" fillId="0" borderId="1" xfId="0" applyNumberFormat="1" applyBorder="1" applyAlignment="1" applyProtection="1">
      <alignment horizontal="center"/>
      <protection locked="0"/>
    </xf>
    <xf numFmtId="1" fontId="0" fillId="0" borderId="1" xfId="0" applyNumberFormat="1" applyBorder="1" applyAlignment="1">
      <alignment horizontal="center"/>
    </xf>
    <xf numFmtId="1" fontId="0" fillId="0" borderId="0" xfId="0" applyNumberFormat="1"/>
    <xf numFmtId="0" fontId="0" fillId="0" borderId="0" xfId="0" applyAlignment="1">
      <alignment wrapText="1"/>
    </xf>
    <xf numFmtId="1" fontId="0" fillId="0" borderId="0" xfId="0" applyNumberFormat="1" applyAlignment="1">
      <alignment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3" fillId="0" borderId="1" xfId="0" applyFont="1" applyBorder="1" applyAlignment="1" applyProtection="1">
      <alignment horizontal="left" vertical="top" wrapText="1"/>
      <protection locked="0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"/>
  <sheetViews>
    <sheetView tabSelected="1" workbookViewId="0">
      <selection activeCell="F11" sqref="F11"/>
    </sheetView>
  </sheetViews>
  <sheetFormatPr defaultRowHeight="15" x14ac:dyDescent="0.25"/>
  <cols>
    <col min="1" max="1" width="4.42578125" customWidth="1"/>
    <col min="2" max="2" width="15.7109375" customWidth="1"/>
    <col min="3" max="3" width="13.42578125" customWidth="1"/>
    <col min="4" max="4" width="58.42578125" customWidth="1"/>
    <col min="5" max="5" width="22.42578125" customWidth="1"/>
    <col min="6" max="6" width="27" customWidth="1"/>
    <col min="7" max="10" width="13.42578125" customWidth="1"/>
    <col min="11" max="11" width="15.7109375" customWidth="1"/>
    <col min="12" max="12" width="13.42578125" customWidth="1"/>
    <col min="13" max="13" width="9" style="12" customWidth="1"/>
    <col min="14" max="14" width="18" customWidth="1"/>
  </cols>
  <sheetData>
    <row r="1" spans="1:14" ht="18.75" x14ac:dyDescent="0.3">
      <c r="F1" s="1" t="s">
        <v>0</v>
      </c>
    </row>
    <row r="2" spans="1:14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8" t="s">
        <v>13</v>
      </c>
      <c r="N2" s="2" t="s">
        <v>14</v>
      </c>
    </row>
    <row r="3" spans="1:14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9">
        <v>13</v>
      </c>
      <c r="N3" s="3">
        <v>14</v>
      </c>
    </row>
    <row r="4" spans="1:14" ht="75" x14ac:dyDescent="0.25">
      <c r="A4" s="4">
        <v>1</v>
      </c>
      <c r="B4" s="7"/>
      <c r="C4" s="7" t="s">
        <v>15</v>
      </c>
      <c r="D4" s="17" t="s">
        <v>19</v>
      </c>
      <c r="E4" s="7"/>
      <c r="F4" s="7"/>
      <c r="G4" s="7"/>
      <c r="H4" s="4" t="s">
        <v>16</v>
      </c>
      <c r="I4" s="4"/>
      <c r="J4" s="6">
        <v>50</v>
      </c>
      <c r="K4" s="6"/>
      <c r="L4" s="5">
        <f>J4*K4</f>
        <v>0</v>
      </c>
      <c r="M4" s="10">
        <v>8</v>
      </c>
      <c r="N4" s="5">
        <f>L4+ROUND(L4*M4/100,2)</f>
        <v>0</v>
      </c>
    </row>
    <row r="5" spans="1:14" ht="75" x14ac:dyDescent="0.25">
      <c r="A5" s="4">
        <v>2</v>
      </c>
      <c r="B5" s="7"/>
      <c r="C5" s="7" t="s">
        <v>15</v>
      </c>
      <c r="D5" s="17" t="s">
        <v>20</v>
      </c>
      <c r="E5" s="7"/>
      <c r="F5" s="7"/>
      <c r="G5" s="7"/>
      <c r="H5" s="4" t="s">
        <v>16</v>
      </c>
      <c r="I5" s="4"/>
      <c r="J5" s="6">
        <v>50</v>
      </c>
      <c r="K5" s="6"/>
      <c r="L5" s="5">
        <f>J5*K5</f>
        <v>0</v>
      </c>
      <c r="M5" s="10">
        <v>8</v>
      </c>
      <c r="N5" s="5">
        <f>L5+ROUND(L5*M5/100,2)</f>
        <v>0</v>
      </c>
    </row>
    <row r="6" spans="1:14" x14ac:dyDescent="0.25">
      <c r="I6" t="s">
        <v>17</v>
      </c>
      <c r="J6" s="5"/>
      <c r="K6" s="5"/>
      <c r="L6" s="5">
        <f>SUM(L4:L5)</f>
        <v>0</v>
      </c>
      <c r="M6" s="11"/>
      <c r="N6" s="5">
        <f>SUM(N4:N5)</f>
        <v>0</v>
      </c>
    </row>
    <row r="10" spans="1:14" s="13" customFormat="1" ht="15.75" x14ac:dyDescent="0.25">
      <c r="D10" s="15" t="s">
        <v>21</v>
      </c>
      <c r="M10" s="14"/>
    </row>
    <row r="11" spans="1:14" s="13" customFormat="1" ht="186.75" customHeight="1" x14ac:dyDescent="0.25">
      <c r="D11" s="16" t="s">
        <v>18</v>
      </c>
      <c r="M11" s="14"/>
    </row>
  </sheetData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(P1) Endoskop Ambu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Katarzyna Jakimiec</cp:lastModifiedBy>
  <dcterms:created xsi:type="dcterms:W3CDTF">2026-10-14T08:46:27Z</dcterms:created>
  <dcterms:modified xsi:type="dcterms:W3CDTF">2026-10-14T08:56:18Z</dcterms:modified>
  <cp:category/>
</cp:coreProperties>
</file>