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19\USTAWA\100 PN 19 LEKI DLA APTEKI SZPITALNEJ\Nowy folder\"/>
    </mc:Choice>
  </mc:AlternateContent>
  <xr:revisionPtr revIDLastSave="0" documentId="13_ncr:1_{D69D1934-1446-46F0-9054-E81593ED65BD}" xr6:coauthVersionLast="45" xr6:coauthVersionMax="45" xr10:uidLastSave="{00000000-0000-0000-0000-000000000000}"/>
  <bookViews>
    <workbookView xWindow="-120" yWindow="-120" windowWidth="29040" windowHeight="15840" firstSheet="64" activeTab="70" xr2:uid="{00000000-000D-0000-FFFF-FFFF00000000}"/>
  </bookViews>
  <sheets>
    <sheet name="Alteplaza" sheetId="1" r:id="rId1"/>
    <sheet name="Ampułki" sheetId="2" r:id="rId2"/>
    <sheet name="Antybiotyki" sheetId="3" r:id="rId3"/>
    <sheet name="ARGIPRESINUM" sheetId="4" r:id="rId4"/>
    <sheet name="Atosiban" sheetId="5" r:id="rId5"/>
    <sheet name="BEKLOMETAZON + FORMOTEROL" sheetId="6" r:id="rId6"/>
    <sheet name="Cefuroksym" sheetId="7" r:id="rId7"/>
    <sheet name="Chlorowodorek sewelameru" sheetId="8" r:id="rId8"/>
    <sheet name="Citralock" sheetId="9" r:id="rId9"/>
    <sheet name="DEFEROXAMINA" sheetId="10" r:id="rId10"/>
    <sheet name="Deksmedetomidyna" sheetId="11" r:id="rId11"/>
    <sheet name="DEKSMEDETOMIDYNA (kon centrat " sheetId="12" r:id="rId12"/>
    <sheet name="Desfluran" sheetId="13" r:id="rId13"/>
    <sheet name="Dietetyczny środek spożywczy s" sheetId="14" r:id="rId14"/>
    <sheet name="Diety" sheetId="15" r:id="rId15"/>
    <sheet name="Do żywienia pozajelitowego i d" sheetId="16" r:id="rId16"/>
    <sheet name="Epoetyna beta" sheetId="17" r:id="rId17"/>
    <sheet name="Eptyfibatyd" sheetId="18" r:id="rId18"/>
    <sheet name="Gadobutrol" sheetId="19" r:id="rId19"/>
    <sheet name="Heparinum" sheetId="20" r:id="rId20"/>
    <sheet name="Immunoglobulina ludzka cz. 1" sheetId="21" r:id="rId21"/>
    <sheet name="Immunoglobulina ludzka cz. 2" sheetId="22" r:id="rId22"/>
    <sheet name="Insuliny" sheetId="23" r:id="rId23"/>
    <sheet name="Iomeprolum" sheetId="24" r:id="rId24"/>
    <sheet name="Izomaltozyd żelaza" sheetId="25" r:id="rId25"/>
    <sheet name="Jopromid" sheetId="26" r:id="rId26"/>
    <sheet name="Karbachol" sheetId="27" r:id="rId27"/>
    <sheet name="KARBETOCYNA  i GLYPRESSIN" sheetId="28" r:id="rId28"/>
    <sheet name="Klej tkankowy" sheetId="29" r:id="rId29"/>
    <sheet name="Leki na ośrodkowy układ nerwow" sheetId="30" r:id="rId30"/>
    <sheet name="Leki narkotyczne" sheetId="31" r:id="rId31"/>
    <sheet name="Leki różne" sheetId="32" r:id="rId32"/>
    <sheet name="Leki różne 1" sheetId="33" r:id="rId33"/>
    <sheet name="Leki różne 10" sheetId="34" r:id="rId34"/>
    <sheet name="Leki różne 11" sheetId="35" r:id="rId35"/>
    <sheet name="Leki różne 12" sheetId="36" r:id="rId36"/>
    <sheet name="Leki różne 13" sheetId="37" r:id="rId37"/>
    <sheet name="Leki różne 14" sheetId="38" r:id="rId38"/>
    <sheet name="Leki różne 15" sheetId="39" r:id="rId39"/>
    <sheet name="Leki różne 16" sheetId="40" r:id="rId40"/>
    <sheet name="Leki różne 2" sheetId="41" r:id="rId41"/>
    <sheet name="Leki różne 3" sheetId="42" r:id="rId42"/>
    <sheet name="Leki różne 4" sheetId="43" r:id="rId43"/>
    <sheet name="Leki różne 5" sheetId="44" r:id="rId44"/>
    <sheet name="Leki różne 6" sheetId="45" r:id="rId45"/>
    <sheet name="Leki różne 7" sheetId="46" r:id="rId46"/>
    <sheet name="LEKI RÓŻNE 8" sheetId="47" r:id="rId47"/>
    <sheet name="Leki różne 9" sheetId="48" r:id="rId48"/>
    <sheet name="Lidokaina" sheetId="49" r:id="rId49"/>
    <sheet name="METAMIZOL" sheetId="50" r:id="rId50"/>
    <sheet name="Mleko dla niemowląt" sheetId="51" r:id="rId51"/>
    <sheet name="Mleko dla niemowląt 1" sheetId="52" r:id="rId52"/>
    <sheet name="Natrium Chloratum" sheetId="53" r:id="rId53"/>
    <sheet name="Novoseven" sheetId="54" r:id="rId54"/>
    <sheet name="Opakowania apteczne" sheetId="55" r:id="rId55"/>
    <sheet name="Opatrunek z chlorhexydyną" sheetId="56" r:id="rId56"/>
    <sheet name="Opatrunki specjalistyczne" sheetId="57" r:id="rId57"/>
    <sheet name="Opatrunki specjalistyczne zawi" sheetId="58" r:id="rId58"/>
    <sheet name="Opisywanie leków recepturowych" sheetId="59" r:id="rId59"/>
    <sheet name="PŁYNY NERKOZASTĘPCZE" sheetId="60" r:id="rId60"/>
    <sheet name="Rivaroxaban" sheetId="61" r:id="rId61"/>
    <sheet name="Sevofluran" sheetId="62" r:id="rId62"/>
    <sheet name="Somatostatyna" sheetId="63" r:id="rId63"/>
    <sheet name="Sotalol 40 mg" sheetId="64" r:id="rId64"/>
    <sheet name="Sugammadeks" sheetId="65" r:id="rId65"/>
    <sheet name="Środki cieniujące" sheetId="66" r:id="rId66"/>
    <sheet name="Thiopental" sheetId="67" r:id="rId67"/>
    <sheet name="TICAGRELOL 90 MG" sheetId="68" r:id="rId68"/>
    <sheet name="Vancomycinum" sheetId="69" r:id="rId69"/>
    <sheet name="Wapno sodowane" sheetId="70" r:id="rId70"/>
    <sheet name="Worikonazol do infuzji" sheetId="71" r:id="rId71"/>
    <sheet name="Kryteria oceny" sheetId="72" r:id="rId7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" i="71" l="1"/>
  <c r="O5" i="71" s="1"/>
  <c r="M4" i="71"/>
  <c r="M5" i="71" s="1"/>
  <c r="L4" i="71"/>
  <c r="M5" i="70"/>
  <c r="O4" i="70"/>
  <c r="O5" i="70" s="1"/>
  <c r="M4" i="70"/>
  <c r="L4" i="70"/>
  <c r="M6" i="69"/>
  <c r="M5" i="69"/>
  <c r="L5" i="69"/>
  <c r="O5" i="69" s="1"/>
  <c r="O4" i="69"/>
  <c r="O6" i="69" s="1"/>
  <c r="M4" i="69"/>
  <c r="L4" i="69"/>
  <c r="O5" i="68"/>
  <c r="M5" i="68"/>
  <c r="M4" i="68"/>
  <c r="L4" i="68"/>
  <c r="O4" i="68" s="1"/>
  <c r="O5" i="67"/>
  <c r="M4" i="67"/>
  <c r="M5" i="67" s="1"/>
  <c r="L4" i="67"/>
  <c r="O4" i="67" s="1"/>
  <c r="O9" i="66"/>
  <c r="M9" i="66"/>
  <c r="L9" i="66"/>
  <c r="M8" i="66"/>
  <c r="L8" i="66"/>
  <c r="O8" i="66" s="1"/>
  <c r="M7" i="66"/>
  <c r="L7" i="66"/>
  <c r="O7" i="66" s="1"/>
  <c r="O6" i="66"/>
  <c r="M6" i="66"/>
  <c r="L6" i="66"/>
  <c r="O5" i="66"/>
  <c r="M5" i="66"/>
  <c r="L5" i="66"/>
  <c r="M4" i="66"/>
  <c r="M10" i="66" s="1"/>
  <c r="L4" i="66"/>
  <c r="O4" i="66" s="1"/>
  <c r="O10" i="66" s="1"/>
  <c r="O4" i="65"/>
  <c r="O5" i="65" s="1"/>
  <c r="M4" i="65"/>
  <c r="M5" i="65" s="1"/>
  <c r="L4" i="65"/>
  <c r="M5" i="64"/>
  <c r="O4" i="64"/>
  <c r="O5" i="64" s="1"/>
  <c r="M4" i="64"/>
  <c r="L4" i="64"/>
  <c r="O5" i="63"/>
  <c r="M5" i="63"/>
  <c r="M4" i="63"/>
  <c r="L4" i="63"/>
  <c r="O4" i="63" s="1"/>
  <c r="O5" i="62"/>
  <c r="M4" i="62"/>
  <c r="M5" i="62" s="1"/>
  <c r="L4" i="62"/>
  <c r="O4" i="62" s="1"/>
  <c r="O5" i="61"/>
  <c r="M5" i="61"/>
  <c r="L5" i="61"/>
  <c r="M4" i="61"/>
  <c r="L4" i="61"/>
  <c r="O4" i="61" s="1"/>
  <c r="O6" i="61" s="1"/>
  <c r="O8" i="60"/>
  <c r="M8" i="60"/>
  <c r="L8" i="60"/>
  <c r="M7" i="60"/>
  <c r="L7" i="60"/>
  <c r="O7" i="60" s="1"/>
  <c r="M6" i="60"/>
  <c r="L6" i="60"/>
  <c r="O6" i="60" s="1"/>
  <c r="O5" i="60"/>
  <c r="M5" i="60"/>
  <c r="L5" i="60"/>
  <c r="O4" i="60"/>
  <c r="M4" i="60"/>
  <c r="M9" i="60" s="1"/>
  <c r="L4" i="60"/>
  <c r="O10" i="59"/>
  <c r="M10" i="59"/>
  <c r="L10" i="59"/>
  <c r="O9" i="59"/>
  <c r="M9" i="59"/>
  <c r="L9" i="59"/>
  <c r="M8" i="59"/>
  <c r="L8" i="59"/>
  <c r="O8" i="59" s="1"/>
  <c r="M7" i="59"/>
  <c r="L7" i="59"/>
  <c r="O7" i="59" s="1"/>
  <c r="O6" i="59"/>
  <c r="M6" i="59"/>
  <c r="L6" i="59"/>
  <c r="O5" i="59"/>
  <c r="M5" i="59"/>
  <c r="L5" i="59"/>
  <c r="M4" i="59"/>
  <c r="L4" i="59"/>
  <c r="O4" i="59" s="1"/>
  <c r="O11" i="59" s="1"/>
  <c r="O8" i="58"/>
  <c r="M8" i="58"/>
  <c r="L8" i="58"/>
  <c r="M7" i="58"/>
  <c r="L7" i="58"/>
  <c r="O7" i="58" s="1"/>
  <c r="M6" i="58"/>
  <c r="L6" i="58"/>
  <c r="O6" i="58" s="1"/>
  <c r="O5" i="58"/>
  <c r="M5" i="58"/>
  <c r="L5" i="58"/>
  <c r="O4" i="58"/>
  <c r="M4" i="58"/>
  <c r="M9" i="58" s="1"/>
  <c r="L4" i="58"/>
  <c r="O9" i="57"/>
  <c r="M9" i="57"/>
  <c r="L9" i="57"/>
  <c r="O8" i="57"/>
  <c r="M8" i="57"/>
  <c r="L8" i="57"/>
  <c r="M7" i="57"/>
  <c r="L7" i="57"/>
  <c r="O7" i="57" s="1"/>
  <c r="M6" i="57"/>
  <c r="L6" i="57"/>
  <c r="O6" i="57" s="1"/>
  <c r="O5" i="57"/>
  <c r="M5" i="57"/>
  <c r="L5" i="57"/>
  <c r="O4" i="57"/>
  <c r="M4" i="57"/>
  <c r="M10" i="57" s="1"/>
  <c r="L4" i="57"/>
  <c r="M5" i="56"/>
  <c r="O4" i="56"/>
  <c r="O5" i="56" s="1"/>
  <c r="M4" i="56"/>
  <c r="L4" i="56"/>
  <c r="M16" i="55"/>
  <c r="M15" i="55"/>
  <c r="L15" i="55"/>
  <c r="O15" i="55" s="1"/>
  <c r="O14" i="55"/>
  <c r="M14" i="55"/>
  <c r="L14" i="55"/>
  <c r="O13" i="55"/>
  <c r="M13" i="55"/>
  <c r="L13" i="55"/>
  <c r="M12" i="55"/>
  <c r="L12" i="55"/>
  <c r="O12" i="55" s="1"/>
  <c r="M11" i="55"/>
  <c r="L11" i="55"/>
  <c r="O11" i="55" s="1"/>
  <c r="O10" i="55"/>
  <c r="M10" i="55"/>
  <c r="L10" i="55"/>
  <c r="O9" i="55"/>
  <c r="M9" i="55"/>
  <c r="L9" i="55"/>
  <c r="M8" i="55"/>
  <c r="L8" i="55"/>
  <c r="O8" i="55" s="1"/>
  <c r="M7" i="55"/>
  <c r="L7" i="55"/>
  <c r="O7" i="55" s="1"/>
  <c r="O6" i="55"/>
  <c r="M6" i="55"/>
  <c r="L6" i="55"/>
  <c r="O5" i="55"/>
  <c r="M5" i="55"/>
  <c r="L5" i="55"/>
  <c r="M4" i="55"/>
  <c r="L4" i="55"/>
  <c r="O4" i="55" s="1"/>
  <c r="O4" i="54"/>
  <c r="O5" i="54" s="1"/>
  <c r="M4" i="54"/>
  <c r="M5" i="54" s="1"/>
  <c r="L4" i="54"/>
  <c r="M5" i="53"/>
  <c r="O4" i="53"/>
  <c r="O5" i="53" s="1"/>
  <c r="M4" i="53"/>
  <c r="L4" i="53"/>
  <c r="M6" i="52"/>
  <c r="M5" i="52"/>
  <c r="L5" i="52"/>
  <c r="O5" i="52" s="1"/>
  <c r="O4" i="52"/>
  <c r="M4" i="52"/>
  <c r="L4" i="52"/>
  <c r="O11" i="51"/>
  <c r="M10" i="51"/>
  <c r="L10" i="51"/>
  <c r="O10" i="51" s="1"/>
  <c r="O9" i="51"/>
  <c r="M9" i="51"/>
  <c r="L9" i="51"/>
  <c r="O8" i="51"/>
  <c r="M8" i="51"/>
  <c r="L8" i="51"/>
  <c r="M7" i="51"/>
  <c r="L7" i="51"/>
  <c r="O7" i="51" s="1"/>
  <c r="M6" i="51"/>
  <c r="L6" i="51"/>
  <c r="O6" i="51" s="1"/>
  <c r="O5" i="51"/>
  <c r="M5" i="51"/>
  <c r="L5" i="51"/>
  <c r="O4" i="51"/>
  <c r="M4" i="51"/>
  <c r="L4" i="51"/>
  <c r="M6" i="50"/>
  <c r="O5" i="50"/>
  <c r="M5" i="50"/>
  <c r="L5" i="50"/>
  <c r="O4" i="50"/>
  <c r="O6" i="50" s="1"/>
  <c r="M4" i="50"/>
  <c r="L4" i="50"/>
  <c r="M5" i="49"/>
  <c r="O4" i="49"/>
  <c r="O5" i="49" s="1"/>
  <c r="M4" i="49"/>
  <c r="L4" i="49"/>
  <c r="M6" i="48"/>
  <c r="M5" i="48"/>
  <c r="L5" i="48"/>
  <c r="O5" i="48" s="1"/>
  <c r="O4" i="48"/>
  <c r="O6" i="48" s="1"/>
  <c r="M4" i="48"/>
  <c r="L4" i="48"/>
  <c r="M33" i="47"/>
  <c r="L33" i="47"/>
  <c r="O33" i="47" s="1"/>
  <c r="O32" i="47"/>
  <c r="M32" i="47"/>
  <c r="L32" i="47"/>
  <c r="O31" i="47"/>
  <c r="M31" i="47"/>
  <c r="L31" i="47"/>
  <c r="M30" i="47"/>
  <c r="L30" i="47"/>
  <c r="O30" i="47" s="1"/>
  <c r="M29" i="47"/>
  <c r="L29" i="47"/>
  <c r="O29" i="47" s="1"/>
  <c r="O28" i="47"/>
  <c r="M28" i="47"/>
  <c r="L28" i="47"/>
  <c r="O27" i="47"/>
  <c r="M27" i="47"/>
  <c r="L27" i="47"/>
  <c r="M26" i="47"/>
  <c r="L26" i="47"/>
  <c r="O26" i="47" s="1"/>
  <c r="M25" i="47"/>
  <c r="L25" i="47"/>
  <c r="O25" i="47" s="1"/>
  <c r="O24" i="47"/>
  <c r="M24" i="47"/>
  <c r="L24" i="47"/>
  <c r="O23" i="47"/>
  <c r="M23" i="47"/>
  <c r="L23" i="47"/>
  <c r="M22" i="47"/>
  <c r="L22" i="47"/>
  <c r="O22" i="47" s="1"/>
  <c r="M21" i="47"/>
  <c r="L21" i="47"/>
  <c r="O21" i="47" s="1"/>
  <c r="O20" i="47"/>
  <c r="M20" i="47"/>
  <c r="L20" i="47"/>
  <c r="O19" i="47"/>
  <c r="M19" i="47"/>
  <c r="L19" i="47"/>
  <c r="M18" i="47"/>
  <c r="L18" i="47"/>
  <c r="O18" i="47" s="1"/>
  <c r="M17" i="47"/>
  <c r="L17" i="47"/>
  <c r="O17" i="47" s="1"/>
  <c r="O16" i="47"/>
  <c r="M16" i="47"/>
  <c r="L16" i="47"/>
  <c r="O15" i="47"/>
  <c r="M15" i="47"/>
  <c r="L15" i="47"/>
  <c r="M14" i="47"/>
  <c r="L14" i="47"/>
  <c r="O14" i="47" s="1"/>
  <c r="M13" i="47"/>
  <c r="L13" i="47"/>
  <c r="O13" i="47" s="1"/>
  <c r="O12" i="47"/>
  <c r="M12" i="47"/>
  <c r="L12" i="47"/>
  <c r="O11" i="47"/>
  <c r="M11" i="47"/>
  <c r="L11" i="47"/>
  <c r="M10" i="47"/>
  <c r="L10" i="47"/>
  <c r="O10" i="47" s="1"/>
  <c r="M9" i="47"/>
  <c r="L9" i="47"/>
  <c r="O9" i="47" s="1"/>
  <c r="O8" i="47"/>
  <c r="M8" i="47"/>
  <c r="L8" i="47"/>
  <c r="O7" i="47"/>
  <c r="M7" i="47"/>
  <c r="L7" i="47"/>
  <c r="M6" i="47"/>
  <c r="M34" i="47" s="1"/>
  <c r="L6" i="47"/>
  <c r="O6" i="47" s="1"/>
  <c r="M5" i="47"/>
  <c r="L5" i="47"/>
  <c r="O5" i="47" s="1"/>
  <c r="O4" i="47"/>
  <c r="O34" i="47" s="1"/>
  <c r="M4" i="47"/>
  <c r="L4" i="47"/>
  <c r="M6" i="46"/>
  <c r="M5" i="46"/>
  <c r="L5" i="46"/>
  <c r="O5" i="46" s="1"/>
  <c r="O4" i="46"/>
  <c r="O6" i="46" s="1"/>
  <c r="M4" i="46"/>
  <c r="L4" i="46"/>
  <c r="M57" i="45"/>
  <c r="M56" i="45"/>
  <c r="L56" i="45"/>
  <c r="O56" i="45" s="1"/>
  <c r="O55" i="45"/>
  <c r="M55" i="45"/>
  <c r="L55" i="45"/>
  <c r="O54" i="45"/>
  <c r="M54" i="45"/>
  <c r="L54" i="45"/>
  <c r="M53" i="45"/>
  <c r="L53" i="45"/>
  <c r="O53" i="45" s="1"/>
  <c r="M52" i="45"/>
  <c r="L52" i="45"/>
  <c r="O52" i="45" s="1"/>
  <c r="O51" i="45"/>
  <c r="M51" i="45"/>
  <c r="L51" i="45"/>
  <c r="O50" i="45"/>
  <c r="M50" i="45"/>
  <c r="L50" i="45"/>
  <c r="M49" i="45"/>
  <c r="L49" i="45"/>
  <c r="O49" i="45" s="1"/>
  <c r="M48" i="45"/>
  <c r="L48" i="45"/>
  <c r="O48" i="45" s="1"/>
  <c r="O47" i="45"/>
  <c r="M47" i="45"/>
  <c r="L47" i="45"/>
  <c r="O46" i="45"/>
  <c r="M46" i="45"/>
  <c r="L46" i="45"/>
  <c r="M45" i="45"/>
  <c r="L45" i="45"/>
  <c r="O45" i="45" s="1"/>
  <c r="M44" i="45"/>
  <c r="L44" i="45"/>
  <c r="O44" i="45" s="1"/>
  <c r="O43" i="45"/>
  <c r="M43" i="45"/>
  <c r="L43" i="45"/>
  <c r="O42" i="45"/>
  <c r="M42" i="45"/>
  <c r="L42" i="45"/>
  <c r="M41" i="45"/>
  <c r="L41" i="45"/>
  <c r="O41" i="45" s="1"/>
  <c r="M40" i="45"/>
  <c r="L40" i="45"/>
  <c r="O40" i="45" s="1"/>
  <c r="O39" i="45"/>
  <c r="M39" i="45"/>
  <c r="L39" i="45"/>
  <c r="O38" i="45"/>
  <c r="M38" i="45"/>
  <c r="L38" i="45"/>
  <c r="M37" i="45"/>
  <c r="L37" i="45"/>
  <c r="O37" i="45" s="1"/>
  <c r="M36" i="45"/>
  <c r="L36" i="45"/>
  <c r="O36" i="45" s="1"/>
  <c r="O35" i="45"/>
  <c r="M35" i="45"/>
  <c r="L35" i="45"/>
  <c r="O34" i="45"/>
  <c r="M34" i="45"/>
  <c r="L34" i="45"/>
  <c r="M33" i="45"/>
  <c r="L33" i="45"/>
  <c r="O33" i="45" s="1"/>
  <c r="M32" i="45"/>
  <c r="L32" i="45"/>
  <c r="O32" i="45" s="1"/>
  <c r="O31" i="45"/>
  <c r="M31" i="45"/>
  <c r="L31" i="45"/>
  <c r="O30" i="45"/>
  <c r="M30" i="45"/>
  <c r="L30" i="45"/>
  <c r="M29" i="45"/>
  <c r="L29" i="45"/>
  <c r="O29" i="45" s="1"/>
  <c r="M28" i="45"/>
  <c r="L28" i="45"/>
  <c r="O28" i="45" s="1"/>
  <c r="O27" i="45"/>
  <c r="M27" i="45"/>
  <c r="L27" i="45"/>
  <c r="O26" i="45"/>
  <c r="M26" i="45"/>
  <c r="L26" i="45"/>
  <c r="M25" i="45"/>
  <c r="L25" i="45"/>
  <c r="O25" i="45" s="1"/>
  <c r="M24" i="45"/>
  <c r="L24" i="45"/>
  <c r="O24" i="45" s="1"/>
  <c r="O23" i="45"/>
  <c r="M23" i="45"/>
  <c r="L23" i="45"/>
  <c r="O22" i="45"/>
  <c r="M22" i="45"/>
  <c r="L22" i="45"/>
  <c r="M21" i="45"/>
  <c r="L21" i="45"/>
  <c r="O21" i="45" s="1"/>
  <c r="M20" i="45"/>
  <c r="L20" i="45"/>
  <c r="O20" i="45" s="1"/>
  <c r="O19" i="45"/>
  <c r="M19" i="45"/>
  <c r="L19" i="45"/>
  <c r="O18" i="45"/>
  <c r="M18" i="45"/>
  <c r="L18" i="45"/>
  <c r="M17" i="45"/>
  <c r="L17" i="45"/>
  <c r="O17" i="45" s="1"/>
  <c r="M16" i="45"/>
  <c r="L16" i="45"/>
  <c r="O16" i="45" s="1"/>
  <c r="O15" i="45"/>
  <c r="M15" i="45"/>
  <c r="L15" i="45"/>
  <c r="O14" i="45"/>
  <c r="M14" i="45"/>
  <c r="L14" i="45"/>
  <c r="M13" i="45"/>
  <c r="L13" i="45"/>
  <c r="O13" i="45" s="1"/>
  <c r="M12" i="45"/>
  <c r="L12" i="45"/>
  <c r="O12" i="45" s="1"/>
  <c r="O11" i="45"/>
  <c r="M11" i="45"/>
  <c r="L11" i="45"/>
  <c r="O10" i="45"/>
  <c r="M10" i="45"/>
  <c r="L10" i="45"/>
  <c r="M9" i="45"/>
  <c r="L9" i="45"/>
  <c r="O9" i="45" s="1"/>
  <c r="M8" i="45"/>
  <c r="L8" i="45"/>
  <c r="O8" i="45" s="1"/>
  <c r="O7" i="45"/>
  <c r="M7" i="45"/>
  <c r="L7" i="45"/>
  <c r="O6" i="45"/>
  <c r="M6" i="45"/>
  <c r="L6" i="45"/>
  <c r="M5" i="45"/>
  <c r="L5" i="45"/>
  <c r="O5" i="45" s="1"/>
  <c r="M4" i="45"/>
  <c r="L4" i="45"/>
  <c r="O4" i="45" s="1"/>
  <c r="O57" i="45" s="1"/>
  <c r="M72" i="44"/>
  <c r="L72" i="44"/>
  <c r="O72" i="44" s="1"/>
  <c r="M71" i="44"/>
  <c r="L71" i="44"/>
  <c r="O71" i="44" s="1"/>
  <c r="O70" i="44"/>
  <c r="M70" i="44"/>
  <c r="L70" i="44"/>
  <c r="O69" i="44"/>
  <c r="M69" i="44"/>
  <c r="L69" i="44"/>
  <c r="M68" i="44"/>
  <c r="L68" i="44"/>
  <c r="O68" i="44" s="1"/>
  <c r="M67" i="44"/>
  <c r="L67" i="44"/>
  <c r="O67" i="44" s="1"/>
  <c r="O66" i="44"/>
  <c r="M66" i="44"/>
  <c r="L66" i="44"/>
  <c r="O65" i="44"/>
  <c r="M65" i="44"/>
  <c r="L65" i="44"/>
  <c r="M64" i="44"/>
  <c r="L64" i="44"/>
  <c r="O64" i="44" s="1"/>
  <c r="M63" i="44"/>
  <c r="L63" i="44"/>
  <c r="O63" i="44" s="1"/>
  <c r="O62" i="44"/>
  <c r="M62" i="44"/>
  <c r="L62" i="44"/>
  <c r="O61" i="44"/>
  <c r="M61" i="44"/>
  <c r="L61" i="44"/>
  <c r="M60" i="44"/>
  <c r="L60" i="44"/>
  <c r="O60" i="44" s="1"/>
  <c r="M59" i="44"/>
  <c r="L59" i="44"/>
  <c r="O59" i="44" s="1"/>
  <c r="O58" i="44"/>
  <c r="M58" i="44"/>
  <c r="L58" i="44"/>
  <c r="O57" i="44"/>
  <c r="M57" i="44"/>
  <c r="L57" i="44"/>
  <c r="M56" i="44"/>
  <c r="L56" i="44"/>
  <c r="O56" i="44" s="1"/>
  <c r="M55" i="44"/>
  <c r="L55" i="44"/>
  <c r="O55" i="44" s="1"/>
  <c r="O54" i="44"/>
  <c r="M54" i="44"/>
  <c r="L54" i="44"/>
  <c r="O53" i="44"/>
  <c r="M53" i="44"/>
  <c r="L53" i="44"/>
  <c r="M52" i="44"/>
  <c r="L52" i="44"/>
  <c r="O52" i="44" s="1"/>
  <c r="M51" i="44"/>
  <c r="L51" i="44"/>
  <c r="O51" i="44" s="1"/>
  <c r="O50" i="44"/>
  <c r="M50" i="44"/>
  <c r="L50" i="44"/>
  <c r="O49" i="44"/>
  <c r="M49" i="44"/>
  <c r="L49" i="44"/>
  <c r="M48" i="44"/>
  <c r="L48" i="44"/>
  <c r="O48" i="44" s="1"/>
  <c r="M47" i="44"/>
  <c r="L47" i="44"/>
  <c r="O47" i="44" s="1"/>
  <c r="O46" i="44"/>
  <c r="M46" i="44"/>
  <c r="L46" i="44"/>
  <c r="O45" i="44"/>
  <c r="M45" i="44"/>
  <c r="L45" i="44"/>
  <c r="M44" i="44"/>
  <c r="L44" i="44"/>
  <c r="O44" i="44" s="1"/>
  <c r="M43" i="44"/>
  <c r="L43" i="44"/>
  <c r="O43" i="44" s="1"/>
  <c r="O42" i="44"/>
  <c r="M42" i="44"/>
  <c r="L42" i="44"/>
  <c r="O41" i="44"/>
  <c r="M41" i="44"/>
  <c r="L41" i="44"/>
  <c r="M40" i="44"/>
  <c r="L40" i="44"/>
  <c r="O40" i="44" s="1"/>
  <c r="M39" i="44"/>
  <c r="L39" i="44"/>
  <c r="O39" i="44" s="1"/>
  <c r="O38" i="44"/>
  <c r="M38" i="44"/>
  <c r="L38" i="44"/>
  <c r="O37" i="44"/>
  <c r="M37" i="44"/>
  <c r="L37" i="44"/>
  <c r="M36" i="44"/>
  <c r="L36" i="44"/>
  <c r="O36" i="44" s="1"/>
  <c r="M35" i="44"/>
  <c r="L35" i="44"/>
  <c r="O35" i="44" s="1"/>
  <c r="O34" i="44"/>
  <c r="M34" i="44"/>
  <c r="L34" i="44"/>
  <c r="O33" i="44"/>
  <c r="M33" i="44"/>
  <c r="L33" i="44"/>
  <c r="M32" i="44"/>
  <c r="L32" i="44"/>
  <c r="O32" i="44" s="1"/>
  <c r="M31" i="44"/>
  <c r="L31" i="44"/>
  <c r="O31" i="44" s="1"/>
  <c r="O30" i="44"/>
  <c r="M30" i="44"/>
  <c r="L30" i="44"/>
  <c r="O29" i="44"/>
  <c r="M29" i="44"/>
  <c r="L29" i="44"/>
  <c r="M28" i="44"/>
  <c r="L28" i="44"/>
  <c r="O28" i="44" s="1"/>
  <c r="M27" i="44"/>
  <c r="L27" i="44"/>
  <c r="O27" i="44" s="1"/>
  <c r="O26" i="44"/>
  <c r="M26" i="44"/>
  <c r="L26" i="44"/>
  <c r="O25" i="44"/>
  <c r="M25" i="44"/>
  <c r="L25" i="44"/>
  <c r="M24" i="44"/>
  <c r="L24" i="44"/>
  <c r="O24" i="44" s="1"/>
  <c r="M23" i="44"/>
  <c r="L23" i="44"/>
  <c r="O23" i="44" s="1"/>
  <c r="O22" i="44"/>
  <c r="M22" i="44"/>
  <c r="L22" i="44"/>
  <c r="O21" i="44"/>
  <c r="M21" i="44"/>
  <c r="L21" i="44"/>
  <c r="M20" i="44"/>
  <c r="L20" i="44"/>
  <c r="O20" i="44" s="1"/>
  <c r="M19" i="44"/>
  <c r="L19" i="44"/>
  <c r="O19" i="44" s="1"/>
  <c r="O18" i="44"/>
  <c r="M18" i="44"/>
  <c r="L18" i="44"/>
  <c r="O17" i="44"/>
  <c r="M17" i="44"/>
  <c r="L17" i="44"/>
  <c r="M16" i="44"/>
  <c r="L16" i="44"/>
  <c r="O16" i="44" s="1"/>
  <c r="M15" i="44"/>
  <c r="L15" i="44"/>
  <c r="O15" i="44" s="1"/>
  <c r="O14" i="44"/>
  <c r="M14" i="44"/>
  <c r="L14" i="44"/>
  <c r="O13" i="44"/>
  <c r="M13" i="44"/>
  <c r="L13" i="44"/>
  <c r="M12" i="44"/>
  <c r="L12" i="44"/>
  <c r="O12" i="44" s="1"/>
  <c r="M11" i="44"/>
  <c r="L11" i="44"/>
  <c r="O11" i="44" s="1"/>
  <c r="O10" i="44"/>
  <c r="M10" i="44"/>
  <c r="L10" i="44"/>
  <c r="O9" i="44"/>
  <c r="M9" i="44"/>
  <c r="L9" i="44"/>
  <c r="M8" i="44"/>
  <c r="L8" i="44"/>
  <c r="O8" i="44" s="1"/>
  <c r="M7" i="44"/>
  <c r="L7" i="44"/>
  <c r="O7" i="44" s="1"/>
  <c r="O6" i="44"/>
  <c r="M6" i="44"/>
  <c r="L6" i="44"/>
  <c r="O5" i="44"/>
  <c r="M5" i="44"/>
  <c r="L5" i="44"/>
  <c r="M4" i="44"/>
  <c r="M73" i="44" s="1"/>
  <c r="L4" i="44"/>
  <c r="O4" i="44" s="1"/>
  <c r="O73" i="44" s="1"/>
  <c r="O55" i="43"/>
  <c r="M55" i="43"/>
  <c r="L55" i="43"/>
  <c r="M54" i="43"/>
  <c r="L54" i="43"/>
  <c r="O54" i="43" s="1"/>
  <c r="M53" i="43"/>
  <c r="L53" i="43"/>
  <c r="O53" i="43" s="1"/>
  <c r="O52" i="43"/>
  <c r="M52" i="43"/>
  <c r="L52" i="43"/>
  <c r="O51" i="43"/>
  <c r="M51" i="43"/>
  <c r="L51" i="43"/>
  <c r="M50" i="43"/>
  <c r="L50" i="43"/>
  <c r="O50" i="43" s="1"/>
  <c r="M49" i="43"/>
  <c r="L49" i="43"/>
  <c r="O49" i="43" s="1"/>
  <c r="O48" i="43"/>
  <c r="M48" i="43"/>
  <c r="L48" i="43"/>
  <c r="O47" i="43"/>
  <c r="M47" i="43"/>
  <c r="L47" i="43"/>
  <c r="M46" i="43"/>
  <c r="L46" i="43"/>
  <c r="O46" i="43" s="1"/>
  <c r="M45" i="43"/>
  <c r="L45" i="43"/>
  <c r="O45" i="43" s="1"/>
  <c r="O44" i="43"/>
  <c r="M44" i="43"/>
  <c r="L44" i="43"/>
  <c r="O43" i="43"/>
  <c r="M43" i="43"/>
  <c r="L43" i="43"/>
  <c r="M42" i="43"/>
  <c r="L42" i="43"/>
  <c r="O42" i="43" s="1"/>
  <c r="M41" i="43"/>
  <c r="L41" i="43"/>
  <c r="O41" i="43" s="1"/>
  <c r="O40" i="43"/>
  <c r="M40" i="43"/>
  <c r="L40" i="43"/>
  <c r="O39" i="43"/>
  <c r="M39" i="43"/>
  <c r="L39" i="43"/>
  <c r="M38" i="43"/>
  <c r="L38" i="43"/>
  <c r="O38" i="43" s="1"/>
  <c r="M37" i="43"/>
  <c r="L37" i="43"/>
  <c r="O37" i="43" s="1"/>
  <c r="O36" i="43"/>
  <c r="M36" i="43"/>
  <c r="L36" i="43"/>
  <c r="O35" i="43"/>
  <c r="M35" i="43"/>
  <c r="L35" i="43"/>
  <c r="M34" i="43"/>
  <c r="L34" i="43"/>
  <c r="O34" i="43" s="1"/>
  <c r="M33" i="43"/>
  <c r="L33" i="43"/>
  <c r="O33" i="43" s="1"/>
  <c r="O32" i="43"/>
  <c r="M32" i="43"/>
  <c r="L32" i="43"/>
  <c r="O31" i="43"/>
  <c r="M31" i="43"/>
  <c r="L31" i="43"/>
  <c r="M30" i="43"/>
  <c r="L30" i="43"/>
  <c r="O30" i="43" s="1"/>
  <c r="M29" i="43"/>
  <c r="L29" i="43"/>
  <c r="O29" i="43" s="1"/>
  <c r="O28" i="43"/>
  <c r="M28" i="43"/>
  <c r="L28" i="43"/>
  <c r="O27" i="43"/>
  <c r="M27" i="43"/>
  <c r="L27" i="43"/>
  <c r="M26" i="43"/>
  <c r="L26" i="43"/>
  <c r="O26" i="43" s="1"/>
  <c r="M25" i="43"/>
  <c r="L25" i="43"/>
  <c r="O25" i="43" s="1"/>
  <c r="O24" i="43"/>
  <c r="M24" i="43"/>
  <c r="L24" i="43"/>
  <c r="O23" i="43"/>
  <c r="M23" i="43"/>
  <c r="L23" i="43"/>
  <c r="M22" i="43"/>
  <c r="L22" i="43"/>
  <c r="O22" i="43" s="1"/>
  <c r="M21" i="43"/>
  <c r="L21" i="43"/>
  <c r="O21" i="43" s="1"/>
  <c r="O20" i="43"/>
  <c r="M20" i="43"/>
  <c r="L20" i="43"/>
  <c r="O19" i="43"/>
  <c r="M19" i="43"/>
  <c r="L19" i="43"/>
  <c r="M18" i="43"/>
  <c r="L18" i="43"/>
  <c r="O18" i="43" s="1"/>
  <c r="M17" i="43"/>
  <c r="L17" i="43"/>
  <c r="O17" i="43" s="1"/>
  <c r="O16" i="43"/>
  <c r="M16" i="43"/>
  <c r="L16" i="43"/>
  <c r="O15" i="43"/>
  <c r="M15" i="43"/>
  <c r="L15" i="43"/>
  <c r="M14" i="43"/>
  <c r="L14" i="43"/>
  <c r="O14" i="43" s="1"/>
  <c r="M13" i="43"/>
  <c r="L13" i="43"/>
  <c r="O13" i="43" s="1"/>
  <c r="O12" i="43"/>
  <c r="M12" i="43"/>
  <c r="L12" i="43"/>
  <c r="O11" i="43"/>
  <c r="M11" i="43"/>
  <c r="L11" i="43"/>
  <c r="M10" i="43"/>
  <c r="L10" i="43"/>
  <c r="O10" i="43" s="1"/>
  <c r="M9" i="43"/>
  <c r="L9" i="43"/>
  <c r="O9" i="43" s="1"/>
  <c r="O8" i="43"/>
  <c r="M8" i="43"/>
  <c r="L8" i="43"/>
  <c r="O7" i="43"/>
  <c r="M7" i="43"/>
  <c r="L7" i="43"/>
  <c r="M6" i="43"/>
  <c r="L6" i="43"/>
  <c r="O6" i="43" s="1"/>
  <c r="M5" i="43"/>
  <c r="L5" i="43"/>
  <c r="O5" i="43" s="1"/>
  <c r="O4" i="43"/>
  <c r="M4" i="43"/>
  <c r="L4" i="43"/>
  <c r="M39" i="42"/>
  <c r="L39" i="42"/>
  <c r="O39" i="42" s="1"/>
  <c r="O38" i="42"/>
  <c r="M38" i="42"/>
  <c r="L38" i="42"/>
  <c r="O37" i="42"/>
  <c r="M37" i="42"/>
  <c r="L37" i="42"/>
  <c r="M36" i="42"/>
  <c r="L36" i="42"/>
  <c r="O36" i="42" s="1"/>
  <c r="M35" i="42"/>
  <c r="L35" i="42"/>
  <c r="O35" i="42" s="1"/>
  <c r="O34" i="42"/>
  <c r="M34" i="42"/>
  <c r="L34" i="42"/>
  <c r="O33" i="42"/>
  <c r="M33" i="42"/>
  <c r="L33" i="42"/>
  <c r="M32" i="42"/>
  <c r="L32" i="42"/>
  <c r="O32" i="42" s="1"/>
  <c r="M31" i="42"/>
  <c r="L31" i="42"/>
  <c r="O31" i="42" s="1"/>
  <c r="O30" i="42"/>
  <c r="M30" i="42"/>
  <c r="L30" i="42"/>
  <c r="O29" i="42"/>
  <c r="M29" i="42"/>
  <c r="L29" i="42"/>
  <c r="M28" i="42"/>
  <c r="L28" i="42"/>
  <c r="O28" i="42" s="1"/>
  <c r="M27" i="42"/>
  <c r="L27" i="42"/>
  <c r="O27" i="42" s="1"/>
  <c r="O26" i="42"/>
  <c r="M26" i="42"/>
  <c r="L26" i="42"/>
  <c r="O25" i="42"/>
  <c r="M25" i="42"/>
  <c r="L25" i="42"/>
  <c r="M24" i="42"/>
  <c r="L24" i="42"/>
  <c r="O24" i="42" s="1"/>
  <c r="M23" i="42"/>
  <c r="L23" i="42"/>
  <c r="O23" i="42" s="1"/>
  <c r="O22" i="42"/>
  <c r="M22" i="42"/>
  <c r="L22" i="42"/>
  <c r="O21" i="42"/>
  <c r="M21" i="42"/>
  <c r="L21" i="42"/>
  <c r="M20" i="42"/>
  <c r="L20" i="42"/>
  <c r="O20" i="42" s="1"/>
  <c r="M19" i="42"/>
  <c r="L19" i="42"/>
  <c r="O19" i="42" s="1"/>
  <c r="O18" i="42"/>
  <c r="M18" i="42"/>
  <c r="L18" i="42"/>
  <c r="O17" i="42"/>
  <c r="M17" i="42"/>
  <c r="L17" i="42"/>
  <c r="M16" i="42"/>
  <c r="L16" i="42"/>
  <c r="O16" i="42" s="1"/>
  <c r="M15" i="42"/>
  <c r="L15" i="42"/>
  <c r="O15" i="42" s="1"/>
  <c r="O14" i="42"/>
  <c r="M14" i="42"/>
  <c r="L14" i="42"/>
  <c r="O13" i="42"/>
  <c r="M13" i="42"/>
  <c r="L13" i="42"/>
  <c r="M12" i="42"/>
  <c r="L12" i="42"/>
  <c r="O12" i="42" s="1"/>
  <c r="M11" i="42"/>
  <c r="L11" i="42"/>
  <c r="O11" i="42" s="1"/>
  <c r="O10" i="42"/>
  <c r="M10" i="42"/>
  <c r="L10" i="42"/>
  <c r="O9" i="42"/>
  <c r="M9" i="42"/>
  <c r="L9" i="42"/>
  <c r="M8" i="42"/>
  <c r="L8" i="42"/>
  <c r="O8" i="42" s="1"/>
  <c r="M7" i="42"/>
  <c r="L7" i="42"/>
  <c r="O7" i="42" s="1"/>
  <c r="O6" i="42"/>
  <c r="O40" i="42" s="1"/>
  <c r="M6" i="42"/>
  <c r="L6" i="42"/>
  <c r="O5" i="42"/>
  <c r="M5" i="42"/>
  <c r="L5" i="42"/>
  <c r="M4" i="42"/>
  <c r="M40" i="42" s="1"/>
  <c r="L4" i="42"/>
  <c r="O4" i="42" s="1"/>
  <c r="O23" i="41"/>
  <c r="M23" i="41"/>
  <c r="L23" i="41"/>
  <c r="M22" i="41"/>
  <c r="L22" i="41"/>
  <c r="O22" i="41" s="1"/>
  <c r="M21" i="41"/>
  <c r="L21" i="41"/>
  <c r="O21" i="41" s="1"/>
  <c r="O20" i="41"/>
  <c r="M20" i="41"/>
  <c r="L20" i="41"/>
  <c r="O19" i="41"/>
  <c r="M19" i="41"/>
  <c r="L19" i="41"/>
  <c r="M18" i="41"/>
  <c r="L18" i="41"/>
  <c r="O18" i="41" s="1"/>
  <c r="M17" i="41"/>
  <c r="L17" i="41"/>
  <c r="O17" i="41" s="1"/>
  <c r="O16" i="41"/>
  <c r="M16" i="41"/>
  <c r="L16" i="41"/>
  <c r="O15" i="41"/>
  <c r="M15" i="41"/>
  <c r="L15" i="41"/>
  <c r="M14" i="41"/>
  <c r="L14" i="41"/>
  <c r="O14" i="41" s="1"/>
  <c r="M13" i="41"/>
  <c r="L13" i="41"/>
  <c r="O13" i="41" s="1"/>
  <c r="O12" i="41"/>
  <c r="M12" i="41"/>
  <c r="L12" i="41"/>
  <c r="O11" i="41"/>
  <c r="M11" i="41"/>
  <c r="L11" i="41"/>
  <c r="M10" i="41"/>
  <c r="L10" i="41"/>
  <c r="O10" i="41" s="1"/>
  <c r="M9" i="41"/>
  <c r="L9" i="41"/>
  <c r="O9" i="41" s="1"/>
  <c r="O8" i="41"/>
  <c r="M8" i="41"/>
  <c r="L8" i="41"/>
  <c r="O7" i="41"/>
  <c r="M7" i="41"/>
  <c r="L7" i="41"/>
  <c r="M6" i="41"/>
  <c r="L6" i="41"/>
  <c r="O6" i="41" s="1"/>
  <c r="M5" i="41"/>
  <c r="L5" i="41"/>
  <c r="O5" i="41" s="1"/>
  <c r="O4" i="41"/>
  <c r="M4" i="41"/>
  <c r="M24" i="41" s="1"/>
  <c r="L4" i="41"/>
  <c r="M35" i="40"/>
  <c r="L35" i="40"/>
  <c r="O35" i="40" s="1"/>
  <c r="O34" i="40"/>
  <c r="M34" i="40"/>
  <c r="L34" i="40"/>
  <c r="O33" i="40"/>
  <c r="M33" i="40"/>
  <c r="L33" i="40"/>
  <c r="M32" i="40"/>
  <c r="L32" i="40"/>
  <c r="O32" i="40" s="1"/>
  <c r="M31" i="40"/>
  <c r="L31" i="40"/>
  <c r="O31" i="40" s="1"/>
  <c r="O30" i="40"/>
  <c r="M30" i="40"/>
  <c r="L30" i="40"/>
  <c r="O29" i="40"/>
  <c r="M29" i="40"/>
  <c r="L29" i="40"/>
  <c r="M28" i="40"/>
  <c r="L28" i="40"/>
  <c r="O28" i="40" s="1"/>
  <c r="M27" i="40"/>
  <c r="L27" i="40"/>
  <c r="O27" i="40" s="1"/>
  <c r="O26" i="40"/>
  <c r="M26" i="40"/>
  <c r="L26" i="40"/>
  <c r="O25" i="40"/>
  <c r="M25" i="40"/>
  <c r="L25" i="40"/>
  <c r="M24" i="40"/>
  <c r="L24" i="40"/>
  <c r="O24" i="40" s="1"/>
  <c r="M23" i="40"/>
  <c r="L23" i="40"/>
  <c r="O23" i="40" s="1"/>
  <c r="O22" i="40"/>
  <c r="M22" i="40"/>
  <c r="L22" i="40"/>
  <c r="O21" i="40"/>
  <c r="M21" i="40"/>
  <c r="L21" i="40"/>
  <c r="M20" i="40"/>
  <c r="L20" i="40"/>
  <c r="O20" i="40" s="1"/>
  <c r="M19" i="40"/>
  <c r="L19" i="40"/>
  <c r="O19" i="40" s="1"/>
  <c r="O18" i="40"/>
  <c r="M18" i="40"/>
  <c r="L18" i="40"/>
  <c r="O17" i="40"/>
  <c r="M17" i="40"/>
  <c r="L17" i="40"/>
  <c r="M16" i="40"/>
  <c r="L16" i="40"/>
  <c r="O16" i="40" s="1"/>
  <c r="M15" i="40"/>
  <c r="L15" i="40"/>
  <c r="O15" i="40" s="1"/>
  <c r="O14" i="40"/>
  <c r="M14" i="40"/>
  <c r="L14" i="40"/>
  <c r="O13" i="40"/>
  <c r="M13" i="40"/>
  <c r="L13" i="40"/>
  <c r="M12" i="40"/>
  <c r="L12" i="40"/>
  <c r="O12" i="40" s="1"/>
  <c r="M11" i="40"/>
  <c r="L11" i="40"/>
  <c r="O11" i="40" s="1"/>
  <c r="O10" i="40"/>
  <c r="M10" i="40"/>
  <c r="L10" i="40"/>
  <c r="O9" i="40"/>
  <c r="M9" i="40"/>
  <c r="L9" i="40"/>
  <c r="M8" i="40"/>
  <c r="L8" i="40"/>
  <c r="O8" i="40" s="1"/>
  <c r="M7" i="40"/>
  <c r="L7" i="40"/>
  <c r="O7" i="40" s="1"/>
  <c r="O6" i="40"/>
  <c r="O36" i="40" s="1"/>
  <c r="M6" i="40"/>
  <c r="L6" i="40"/>
  <c r="O5" i="40"/>
  <c r="M5" i="40"/>
  <c r="L5" i="40"/>
  <c r="M4" i="40"/>
  <c r="M36" i="40" s="1"/>
  <c r="L4" i="40"/>
  <c r="O4" i="40" s="1"/>
  <c r="O12" i="39"/>
  <c r="M12" i="39"/>
  <c r="L12" i="39"/>
  <c r="M11" i="39"/>
  <c r="L11" i="39"/>
  <c r="O11" i="39" s="1"/>
  <c r="M10" i="39"/>
  <c r="L10" i="39"/>
  <c r="O10" i="39" s="1"/>
  <c r="O9" i="39"/>
  <c r="M9" i="39"/>
  <c r="L9" i="39"/>
  <c r="O8" i="39"/>
  <c r="M8" i="39"/>
  <c r="L8" i="39"/>
  <c r="M7" i="39"/>
  <c r="L7" i="39"/>
  <c r="O7" i="39" s="1"/>
  <c r="M6" i="39"/>
  <c r="L6" i="39"/>
  <c r="O6" i="39" s="1"/>
  <c r="O5" i="39"/>
  <c r="M5" i="39"/>
  <c r="L5" i="39"/>
  <c r="O4" i="39"/>
  <c r="O13" i="39" s="1"/>
  <c r="M4" i="39"/>
  <c r="M13" i="39" s="1"/>
  <c r="L4" i="39"/>
  <c r="O6" i="38"/>
  <c r="M6" i="38"/>
  <c r="L6" i="38"/>
  <c r="O5" i="38"/>
  <c r="M5" i="38"/>
  <c r="L5" i="38"/>
  <c r="M4" i="38"/>
  <c r="M7" i="38" s="1"/>
  <c r="L4" i="38"/>
  <c r="O4" i="38" s="1"/>
  <c r="O7" i="37"/>
  <c r="M7" i="37"/>
  <c r="L7" i="37"/>
  <c r="M6" i="37"/>
  <c r="L6" i="37"/>
  <c r="O6" i="37" s="1"/>
  <c r="M5" i="37"/>
  <c r="L5" i="37"/>
  <c r="O5" i="37" s="1"/>
  <c r="O4" i="37"/>
  <c r="M4" i="37"/>
  <c r="M8" i="37" s="1"/>
  <c r="L4" i="37"/>
  <c r="M9" i="36"/>
  <c r="L9" i="36"/>
  <c r="O9" i="36" s="1"/>
  <c r="O8" i="36"/>
  <c r="M8" i="36"/>
  <c r="L8" i="36"/>
  <c r="O7" i="36"/>
  <c r="M7" i="36"/>
  <c r="L7" i="36"/>
  <c r="M6" i="36"/>
  <c r="M10" i="36" s="1"/>
  <c r="L6" i="36"/>
  <c r="O6" i="36" s="1"/>
  <c r="M5" i="36"/>
  <c r="L5" i="36"/>
  <c r="O5" i="36" s="1"/>
  <c r="O4" i="36"/>
  <c r="O10" i="36" s="1"/>
  <c r="M4" i="36"/>
  <c r="L4" i="36"/>
  <c r="M11" i="35"/>
  <c r="M10" i="35"/>
  <c r="L10" i="35"/>
  <c r="O10" i="35" s="1"/>
  <c r="O9" i="35"/>
  <c r="M9" i="35"/>
  <c r="L9" i="35"/>
  <c r="O8" i="35"/>
  <c r="M8" i="35"/>
  <c r="L8" i="35"/>
  <c r="M7" i="35"/>
  <c r="L7" i="35"/>
  <c r="O7" i="35" s="1"/>
  <c r="M6" i="35"/>
  <c r="L6" i="35"/>
  <c r="O6" i="35" s="1"/>
  <c r="O5" i="35"/>
  <c r="M5" i="35"/>
  <c r="L5" i="35"/>
  <c r="O4" i="35"/>
  <c r="O11" i="35" s="1"/>
  <c r="M4" i="35"/>
  <c r="L4" i="35"/>
  <c r="O10" i="34"/>
  <c r="M10" i="34"/>
  <c r="L10" i="34"/>
  <c r="O9" i="34"/>
  <c r="M9" i="34"/>
  <c r="L9" i="34"/>
  <c r="M8" i="34"/>
  <c r="L8" i="34"/>
  <c r="O8" i="34" s="1"/>
  <c r="M7" i="34"/>
  <c r="L7" i="34"/>
  <c r="O7" i="34" s="1"/>
  <c r="O6" i="34"/>
  <c r="M6" i="34"/>
  <c r="L6" i="34"/>
  <c r="O5" i="34"/>
  <c r="M5" i="34"/>
  <c r="L5" i="34"/>
  <c r="M4" i="34"/>
  <c r="M11" i="34" s="1"/>
  <c r="L4" i="34"/>
  <c r="O4" i="34" s="1"/>
  <c r="O7" i="33"/>
  <c r="M7" i="33"/>
  <c r="L7" i="33"/>
  <c r="M6" i="33"/>
  <c r="L6" i="33"/>
  <c r="O6" i="33" s="1"/>
  <c r="M5" i="33"/>
  <c r="L5" i="33"/>
  <c r="O5" i="33" s="1"/>
  <c r="O4" i="33"/>
  <c r="M4" i="33"/>
  <c r="M8" i="33" s="1"/>
  <c r="L4" i="33"/>
  <c r="M184" i="32"/>
  <c r="L184" i="32"/>
  <c r="O184" i="32" s="1"/>
  <c r="O183" i="32"/>
  <c r="M183" i="32"/>
  <c r="L183" i="32"/>
  <c r="O182" i="32"/>
  <c r="M182" i="32"/>
  <c r="L182" i="32"/>
  <c r="M181" i="32"/>
  <c r="L181" i="32"/>
  <c r="O181" i="32" s="1"/>
  <c r="M180" i="32"/>
  <c r="L180" i="32"/>
  <c r="O180" i="32" s="1"/>
  <c r="O179" i="32"/>
  <c r="M179" i="32"/>
  <c r="L179" i="32"/>
  <c r="O178" i="32"/>
  <c r="M178" i="32"/>
  <c r="L178" i="32"/>
  <c r="M177" i="32"/>
  <c r="L177" i="32"/>
  <c r="O177" i="32" s="1"/>
  <c r="M176" i="32"/>
  <c r="L176" i="32"/>
  <c r="O176" i="32" s="1"/>
  <c r="O175" i="32"/>
  <c r="M175" i="32"/>
  <c r="L175" i="32"/>
  <c r="O174" i="32"/>
  <c r="M174" i="32"/>
  <c r="L174" i="32"/>
  <c r="M173" i="32"/>
  <c r="L173" i="32"/>
  <c r="O173" i="32" s="1"/>
  <c r="M172" i="32"/>
  <c r="L172" i="32"/>
  <c r="O172" i="32" s="1"/>
  <c r="O171" i="32"/>
  <c r="M171" i="32"/>
  <c r="L171" i="32"/>
  <c r="O170" i="32"/>
  <c r="M170" i="32"/>
  <c r="L170" i="32"/>
  <c r="M169" i="32"/>
  <c r="L169" i="32"/>
  <c r="O169" i="32" s="1"/>
  <c r="M168" i="32"/>
  <c r="L168" i="32"/>
  <c r="O168" i="32" s="1"/>
  <c r="O167" i="32"/>
  <c r="M167" i="32"/>
  <c r="L167" i="32"/>
  <c r="O166" i="32"/>
  <c r="M166" i="32"/>
  <c r="L166" i="32"/>
  <c r="M165" i="32"/>
  <c r="L165" i="32"/>
  <c r="O165" i="32" s="1"/>
  <c r="M164" i="32"/>
  <c r="L164" i="32"/>
  <c r="O164" i="32" s="1"/>
  <c r="O163" i="32"/>
  <c r="M163" i="32"/>
  <c r="L163" i="32"/>
  <c r="O162" i="32"/>
  <c r="M162" i="32"/>
  <c r="L162" i="32"/>
  <c r="M161" i="32"/>
  <c r="L161" i="32"/>
  <c r="O161" i="32" s="1"/>
  <c r="M160" i="32"/>
  <c r="L160" i="32"/>
  <c r="O160" i="32" s="1"/>
  <c r="O159" i="32"/>
  <c r="M159" i="32"/>
  <c r="L159" i="32"/>
  <c r="O158" i="32"/>
  <c r="M158" i="32"/>
  <c r="L158" i="32"/>
  <c r="M157" i="32"/>
  <c r="L157" i="32"/>
  <c r="O157" i="32" s="1"/>
  <c r="M156" i="32"/>
  <c r="L156" i="32"/>
  <c r="O156" i="32" s="1"/>
  <c r="O155" i="32"/>
  <c r="M155" i="32"/>
  <c r="L155" i="32"/>
  <c r="O154" i="32"/>
  <c r="M154" i="32"/>
  <c r="L154" i="32"/>
  <c r="M153" i="32"/>
  <c r="L153" i="32"/>
  <c r="O153" i="32" s="1"/>
  <c r="M152" i="32"/>
  <c r="L152" i="32"/>
  <c r="O152" i="32" s="1"/>
  <c r="O151" i="32"/>
  <c r="M151" i="32"/>
  <c r="L151" i="32"/>
  <c r="O150" i="32"/>
  <c r="M150" i="32"/>
  <c r="L150" i="32"/>
  <c r="M149" i="32"/>
  <c r="L149" i="32"/>
  <c r="O149" i="32" s="1"/>
  <c r="M148" i="32"/>
  <c r="L148" i="32"/>
  <c r="O148" i="32" s="1"/>
  <c r="O147" i="32"/>
  <c r="M147" i="32"/>
  <c r="L147" i="32"/>
  <c r="O146" i="32"/>
  <c r="M146" i="32"/>
  <c r="L146" i="32"/>
  <c r="M145" i="32"/>
  <c r="L145" i="32"/>
  <c r="O145" i="32" s="1"/>
  <c r="M144" i="32"/>
  <c r="L144" i="32"/>
  <c r="O144" i="32" s="1"/>
  <c r="O143" i="32"/>
  <c r="M143" i="32"/>
  <c r="L143" i="32"/>
  <c r="O142" i="32"/>
  <c r="M142" i="32"/>
  <c r="L142" i="32"/>
  <c r="M141" i="32"/>
  <c r="L141" i="32"/>
  <c r="O141" i="32" s="1"/>
  <c r="M140" i="32"/>
  <c r="L140" i="32"/>
  <c r="O140" i="32" s="1"/>
  <c r="O139" i="32"/>
  <c r="M139" i="32"/>
  <c r="L139" i="32"/>
  <c r="O138" i="32"/>
  <c r="M138" i="32"/>
  <c r="L138" i="32"/>
  <c r="M137" i="32"/>
  <c r="L137" i="32"/>
  <c r="O137" i="32" s="1"/>
  <c r="M136" i="32"/>
  <c r="L136" i="32"/>
  <c r="O136" i="32" s="1"/>
  <c r="O135" i="32"/>
  <c r="M135" i="32"/>
  <c r="L135" i="32"/>
  <c r="O134" i="32"/>
  <c r="M134" i="32"/>
  <c r="L134" i="32"/>
  <c r="M133" i="32"/>
  <c r="L133" i="32"/>
  <c r="O133" i="32" s="1"/>
  <c r="M132" i="32"/>
  <c r="L132" i="32"/>
  <c r="O132" i="32" s="1"/>
  <c r="O131" i="32"/>
  <c r="M131" i="32"/>
  <c r="L131" i="32"/>
  <c r="O130" i="32"/>
  <c r="M130" i="32"/>
  <c r="L130" i="32"/>
  <c r="M129" i="32"/>
  <c r="L129" i="32"/>
  <c r="O129" i="32" s="1"/>
  <c r="M128" i="32"/>
  <c r="L128" i="32"/>
  <c r="O128" i="32" s="1"/>
  <c r="O127" i="32"/>
  <c r="M127" i="32"/>
  <c r="L127" i="32"/>
  <c r="O126" i="32"/>
  <c r="M126" i="32"/>
  <c r="L126" i="32"/>
  <c r="M125" i="32"/>
  <c r="L125" i="32"/>
  <c r="O125" i="32" s="1"/>
  <c r="M124" i="32"/>
  <c r="L124" i="32"/>
  <c r="O124" i="32" s="1"/>
  <c r="O123" i="32"/>
  <c r="M123" i="32"/>
  <c r="L123" i="32"/>
  <c r="O122" i="32"/>
  <c r="M122" i="32"/>
  <c r="L122" i="32"/>
  <c r="M121" i="32"/>
  <c r="L121" i="32"/>
  <c r="O121" i="32" s="1"/>
  <c r="M120" i="32"/>
  <c r="L120" i="32"/>
  <c r="O120" i="32" s="1"/>
  <c r="O119" i="32"/>
  <c r="M119" i="32"/>
  <c r="L119" i="32"/>
  <c r="O118" i="32"/>
  <c r="M118" i="32"/>
  <c r="L118" i="32"/>
  <c r="M117" i="32"/>
  <c r="L117" i="32"/>
  <c r="O117" i="32" s="1"/>
  <c r="M116" i="32"/>
  <c r="L116" i="32"/>
  <c r="O116" i="32" s="1"/>
  <c r="O115" i="32"/>
  <c r="M115" i="32"/>
  <c r="L115" i="32"/>
  <c r="O114" i="32"/>
  <c r="M114" i="32"/>
  <c r="L114" i="32"/>
  <c r="M113" i="32"/>
  <c r="L113" i="32"/>
  <c r="O113" i="32" s="1"/>
  <c r="M112" i="32"/>
  <c r="L112" i="32"/>
  <c r="O112" i="32" s="1"/>
  <c r="O111" i="32"/>
  <c r="M111" i="32"/>
  <c r="L111" i="32"/>
  <c r="O110" i="32"/>
  <c r="M110" i="32"/>
  <c r="L110" i="32"/>
  <c r="M109" i="32"/>
  <c r="L109" i="32"/>
  <c r="O109" i="32" s="1"/>
  <c r="M108" i="32"/>
  <c r="L108" i="32"/>
  <c r="O108" i="32" s="1"/>
  <c r="O107" i="32"/>
  <c r="M107" i="32"/>
  <c r="L107" i="32"/>
  <c r="O106" i="32"/>
  <c r="M106" i="32"/>
  <c r="L106" i="32"/>
  <c r="M105" i="32"/>
  <c r="L105" i="32"/>
  <c r="O105" i="32" s="1"/>
  <c r="M104" i="32"/>
  <c r="L104" i="32"/>
  <c r="O104" i="32" s="1"/>
  <c r="O103" i="32"/>
  <c r="M103" i="32"/>
  <c r="L103" i="32"/>
  <c r="O102" i="32"/>
  <c r="M102" i="32"/>
  <c r="L102" i="32"/>
  <c r="M101" i="32"/>
  <c r="L101" i="32"/>
  <c r="O101" i="32" s="1"/>
  <c r="M100" i="32"/>
  <c r="L100" i="32"/>
  <c r="O100" i="32" s="1"/>
  <c r="O99" i="32"/>
  <c r="M99" i="32"/>
  <c r="L99" i="32"/>
  <c r="O98" i="32"/>
  <c r="M98" i="32"/>
  <c r="L98" i="32"/>
  <c r="M97" i="32"/>
  <c r="L97" i="32"/>
  <c r="O97" i="32" s="1"/>
  <c r="M96" i="32"/>
  <c r="L96" i="32"/>
  <c r="O96" i="32" s="1"/>
  <c r="O95" i="32"/>
  <c r="M95" i="32"/>
  <c r="L95" i="32"/>
  <c r="O94" i="32"/>
  <c r="M94" i="32"/>
  <c r="L94" i="32"/>
  <c r="M93" i="32"/>
  <c r="L93" i="32"/>
  <c r="O93" i="32" s="1"/>
  <c r="M92" i="32"/>
  <c r="L92" i="32"/>
  <c r="O92" i="32" s="1"/>
  <c r="O91" i="32"/>
  <c r="M91" i="32"/>
  <c r="L91" i="32"/>
  <c r="O90" i="32"/>
  <c r="M90" i="32"/>
  <c r="L90" i="32"/>
  <c r="M89" i="32"/>
  <c r="L89" i="32"/>
  <c r="O89" i="32" s="1"/>
  <c r="M88" i="32"/>
  <c r="L88" i="32"/>
  <c r="O88" i="32" s="1"/>
  <c r="O87" i="32"/>
  <c r="M87" i="32"/>
  <c r="L87" i="32"/>
  <c r="O86" i="32"/>
  <c r="M86" i="32"/>
  <c r="L86" i="32"/>
  <c r="M85" i="32"/>
  <c r="L85" i="32"/>
  <c r="O85" i="32" s="1"/>
  <c r="M84" i="32"/>
  <c r="L84" i="32"/>
  <c r="O84" i="32" s="1"/>
  <c r="O83" i="32"/>
  <c r="M83" i="32"/>
  <c r="L83" i="32"/>
  <c r="O82" i="32"/>
  <c r="M82" i="32"/>
  <c r="L82" i="32"/>
  <c r="M81" i="32"/>
  <c r="L81" i="32"/>
  <c r="O81" i="32" s="1"/>
  <c r="M80" i="32"/>
  <c r="L80" i="32"/>
  <c r="O80" i="32" s="1"/>
  <c r="O79" i="32"/>
  <c r="M79" i="32"/>
  <c r="L79" i="32"/>
  <c r="O78" i="32"/>
  <c r="M78" i="32"/>
  <c r="L78" i="32"/>
  <c r="M77" i="32"/>
  <c r="L77" i="32"/>
  <c r="O77" i="32" s="1"/>
  <c r="M76" i="32"/>
  <c r="L76" i="32"/>
  <c r="O76" i="32" s="1"/>
  <c r="O75" i="32"/>
  <c r="M75" i="32"/>
  <c r="L75" i="32"/>
  <c r="O74" i="32"/>
  <c r="M74" i="32"/>
  <c r="L74" i="32"/>
  <c r="M73" i="32"/>
  <c r="L73" i="32"/>
  <c r="O73" i="32" s="1"/>
  <c r="M72" i="32"/>
  <c r="L72" i="32"/>
  <c r="O72" i="32" s="1"/>
  <c r="O71" i="32"/>
  <c r="M71" i="32"/>
  <c r="L71" i="32"/>
  <c r="O70" i="32"/>
  <c r="M70" i="32"/>
  <c r="L70" i="32"/>
  <c r="M69" i="32"/>
  <c r="L69" i="32"/>
  <c r="O69" i="32" s="1"/>
  <c r="M68" i="32"/>
  <c r="L68" i="32"/>
  <c r="O68" i="32" s="1"/>
  <c r="O67" i="32"/>
  <c r="M67" i="32"/>
  <c r="L67" i="32"/>
  <c r="O66" i="32"/>
  <c r="M66" i="32"/>
  <c r="L66" i="32"/>
  <c r="M65" i="32"/>
  <c r="L65" i="32"/>
  <c r="O65" i="32" s="1"/>
  <c r="M64" i="32"/>
  <c r="L64" i="32"/>
  <c r="O64" i="32" s="1"/>
  <c r="O63" i="32"/>
  <c r="M63" i="32"/>
  <c r="L63" i="32"/>
  <c r="O62" i="32"/>
  <c r="M62" i="32"/>
  <c r="L62" i="32"/>
  <c r="M61" i="32"/>
  <c r="L61" i="32"/>
  <c r="O61" i="32" s="1"/>
  <c r="M60" i="32"/>
  <c r="L60" i="32"/>
  <c r="O60" i="32" s="1"/>
  <c r="O59" i="32"/>
  <c r="M59" i="32"/>
  <c r="L59" i="32"/>
  <c r="O58" i="32"/>
  <c r="M58" i="32"/>
  <c r="L58" i="32"/>
  <c r="M57" i="32"/>
  <c r="L57" i="32"/>
  <c r="O57" i="32" s="1"/>
  <c r="M56" i="32"/>
  <c r="L56" i="32"/>
  <c r="O56" i="32" s="1"/>
  <c r="O55" i="32"/>
  <c r="M55" i="32"/>
  <c r="L55" i="32"/>
  <c r="O54" i="32"/>
  <c r="M54" i="32"/>
  <c r="L54" i="32"/>
  <c r="M53" i="32"/>
  <c r="L53" i="32"/>
  <c r="O53" i="32" s="1"/>
  <c r="M52" i="32"/>
  <c r="L52" i="32"/>
  <c r="O52" i="32" s="1"/>
  <c r="O51" i="32"/>
  <c r="M51" i="32"/>
  <c r="L51" i="32"/>
  <c r="O50" i="32"/>
  <c r="M50" i="32"/>
  <c r="L50" i="32"/>
  <c r="M49" i="32"/>
  <c r="L49" i="32"/>
  <c r="O49" i="32" s="1"/>
  <c r="M48" i="32"/>
  <c r="L48" i="32"/>
  <c r="O48" i="32" s="1"/>
  <c r="O47" i="32"/>
  <c r="M47" i="32"/>
  <c r="L47" i="32"/>
  <c r="O46" i="32"/>
  <c r="M46" i="32"/>
  <c r="L46" i="32"/>
  <c r="M45" i="32"/>
  <c r="L45" i="32"/>
  <c r="O45" i="32" s="1"/>
  <c r="M44" i="32"/>
  <c r="L44" i="32"/>
  <c r="O44" i="32" s="1"/>
  <c r="O43" i="32"/>
  <c r="M43" i="32"/>
  <c r="L43" i="32"/>
  <c r="O42" i="32"/>
  <c r="M42" i="32"/>
  <c r="L42" i="32"/>
  <c r="M41" i="32"/>
  <c r="L41" i="32"/>
  <c r="O41" i="32" s="1"/>
  <c r="M40" i="32"/>
  <c r="L40" i="32"/>
  <c r="O40" i="32" s="1"/>
  <c r="O39" i="32"/>
  <c r="M39" i="32"/>
  <c r="L39" i="32"/>
  <c r="O38" i="32"/>
  <c r="M38" i="32"/>
  <c r="L38" i="32"/>
  <c r="M37" i="32"/>
  <c r="L37" i="32"/>
  <c r="O37" i="32" s="1"/>
  <c r="M36" i="32"/>
  <c r="L36" i="32"/>
  <c r="O36" i="32" s="1"/>
  <c r="O35" i="32"/>
  <c r="M35" i="32"/>
  <c r="L35" i="32"/>
  <c r="O34" i="32"/>
  <c r="M34" i="32"/>
  <c r="L34" i="32"/>
  <c r="M33" i="32"/>
  <c r="L33" i="32"/>
  <c r="O33" i="32" s="1"/>
  <c r="M32" i="32"/>
  <c r="L32" i="32"/>
  <c r="O32" i="32" s="1"/>
  <c r="O31" i="32"/>
  <c r="M31" i="32"/>
  <c r="L31" i="32"/>
  <c r="O30" i="32"/>
  <c r="M30" i="32"/>
  <c r="L30" i="32"/>
  <c r="M29" i="32"/>
  <c r="L29" i="32"/>
  <c r="O29" i="32" s="1"/>
  <c r="M28" i="32"/>
  <c r="L28" i="32"/>
  <c r="O28" i="32" s="1"/>
  <c r="O27" i="32"/>
  <c r="M27" i="32"/>
  <c r="L27" i="32"/>
  <c r="O26" i="32"/>
  <c r="M26" i="32"/>
  <c r="L26" i="32"/>
  <c r="M25" i="32"/>
  <c r="L25" i="32"/>
  <c r="O25" i="32" s="1"/>
  <c r="M24" i="32"/>
  <c r="L24" i="32"/>
  <c r="O24" i="32" s="1"/>
  <c r="O23" i="32"/>
  <c r="M23" i="32"/>
  <c r="L23" i="32"/>
  <c r="O22" i="32"/>
  <c r="M22" i="32"/>
  <c r="L22" i="32"/>
  <c r="M21" i="32"/>
  <c r="L21" i="32"/>
  <c r="O21" i="32" s="1"/>
  <c r="M20" i="32"/>
  <c r="L20" i="32"/>
  <c r="O20" i="32" s="1"/>
  <c r="O19" i="32"/>
  <c r="M19" i="32"/>
  <c r="L19" i="32"/>
  <c r="O18" i="32"/>
  <c r="M18" i="32"/>
  <c r="L18" i="32"/>
  <c r="M17" i="32"/>
  <c r="L17" i="32"/>
  <c r="O17" i="32" s="1"/>
  <c r="M16" i="32"/>
  <c r="L16" i="32"/>
  <c r="O16" i="32" s="1"/>
  <c r="O15" i="32"/>
  <c r="M15" i="32"/>
  <c r="L15" i="32"/>
  <c r="O14" i="32"/>
  <c r="M14" i="32"/>
  <c r="L14" i="32"/>
  <c r="M13" i="32"/>
  <c r="L13" i="32"/>
  <c r="O13" i="32" s="1"/>
  <c r="M12" i="32"/>
  <c r="L12" i="32"/>
  <c r="O12" i="32" s="1"/>
  <c r="O11" i="32"/>
  <c r="M11" i="32"/>
  <c r="L11" i="32"/>
  <c r="O10" i="32"/>
  <c r="M10" i="32"/>
  <c r="L10" i="32"/>
  <c r="M9" i="32"/>
  <c r="L9" i="32"/>
  <c r="O9" i="32" s="1"/>
  <c r="M8" i="32"/>
  <c r="L8" i="32"/>
  <c r="O8" i="32" s="1"/>
  <c r="O7" i="32"/>
  <c r="O185" i="32" s="1"/>
  <c r="M7" i="32"/>
  <c r="L7" i="32"/>
  <c r="O6" i="32"/>
  <c r="M6" i="32"/>
  <c r="L6" i="32"/>
  <c r="M5" i="32"/>
  <c r="M185" i="32" s="1"/>
  <c r="L5" i="32"/>
  <c r="O5" i="32" s="1"/>
  <c r="M4" i="32"/>
  <c r="L4" i="32"/>
  <c r="O4" i="32" s="1"/>
  <c r="M14" i="31"/>
  <c r="L14" i="31"/>
  <c r="O14" i="31" s="1"/>
  <c r="M13" i="31"/>
  <c r="L13" i="31"/>
  <c r="O13" i="31" s="1"/>
  <c r="O12" i="31"/>
  <c r="M12" i="31"/>
  <c r="L12" i="31"/>
  <c r="O11" i="31"/>
  <c r="M11" i="31"/>
  <c r="L11" i="31"/>
  <c r="M10" i="31"/>
  <c r="L10" i="31"/>
  <c r="O10" i="31" s="1"/>
  <c r="M9" i="31"/>
  <c r="L9" i="31"/>
  <c r="O9" i="31" s="1"/>
  <c r="O8" i="31"/>
  <c r="M8" i="31"/>
  <c r="L8" i="31"/>
  <c r="O7" i="31"/>
  <c r="M7" i="31"/>
  <c r="L7" i="31"/>
  <c r="M6" i="31"/>
  <c r="L6" i="31"/>
  <c r="O6" i="31" s="1"/>
  <c r="M5" i="31"/>
  <c r="L5" i="31"/>
  <c r="O5" i="31" s="1"/>
  <c r="O4" i="31"/>
  <c r="M4" i="31"/>
  <c r="L4" i="31"/>
  <c r="M59" i="30"/>
  <c r="L59" i="30"/>
  <c r="O59" i="30" s="1"/>
  <c r="O58" i="30"/>
  <c r="M58" i="30"/>
  <c r="L58" i="30"/>
  <c r="O57" i="30"/>
  <c r="M57" i="30"/>
  <c r="L57" i="30"/>
  <c r="M56" i="30"/>
  <c r="L56" i="30"/>
  <c r="O56" i="30" s="1"/>
  <c r="M55" i="30"/>
  <c r="L55" i="30"/>
  <c r="O55" i="30" s="1"/>
  <c r="O54" i="30"/>
  <c r="M54" i="30"/>
  <c r="L54" i="30"/>
  <c r="O53" i="30"/>
  <c r="M53" i="30"/>
  <c r="L53" i="30"/>
  <c r="M52" i="30"/>
  <c r="L52" i="30"/>
  <c r="O52" i="30" s="1"/>
  <c r="M51" i="30"/>
  <c r="L51" i="30"/>
  <c r="O51" i="30" s="1"/>
  <c r="O50" i="30"/>
  <c r="M50" i="30"/>
  <c r="L50" i="30"/>
  <c r="O49" i="30"/>
  <c r="M49" i="30"/>
  <c r="L49" i="30"/>
  <c r="M48" i="30"/>
  <c r="L48" i="30"/>
  <c r="O48" i="30" s="1"/>
  <c r="M47" i="30"/>
  <c r="L47" i="30"/>
  <c r="O47" i="30" s="1"/>
  <c r="O46" i="30"/>
  <c r="M46" i="30"/>
  <c r="L46" i="30"/>
  <c r="O45" i="30"/>
  <c r="M45" i="30"/>
  <c r="L45" i="30"/>
  <c r="M44" i="30"/>
  <c r="L44" i="30"/>
  <c r="O44" i="30" s="1"/>
  <c r="M43" i="30"/>
  <c r="L43" i="30"/>
  <c r="O43" i="30" s="1"/>
  <c r="O42" i="30"/>
  <c r="M42" i="30"/>
  <c r="L42" i="30"/>
  <c r="O41" i="30"/>
  <c r="M41" i="30"/>
  <c r="L41" i="30"/>
  <c r="M40" i="30"/>
  <c r="L40" i="30"/>
  <c r="O40" i="30" s="1"/>
  <c r="M39" i="30"/>
  <c r="L39" i="30"/>
  <c r="O39" i="30" s="1"/>
  <c r="O38" i="30"/>
  <c r="M38" i="30"/>
  <c r="L38" i="30"/>
  <c r="O37" i="30"/>
  <c r="M37" i="30"/>
  <c r="L37" i="30"/>
  <c r="M36" i="30"/>
  <c r="L36" i="30"/>
  <c r="O36" i="30" s="1"/>
  <c r="M35" i="30"/>
  <c r="L35" i="30"/>
  <c r="O35" i="30" s="1"/>
  <c r="O34" i="30"/>
  <c r="M34" i="30"/>
  <c r="L34" i="30"/>
  <c r="O33" i="30"/>
  <c r="M33" i="30"/>
  <c r="L33" i="30"/>
  <c r="M32" i="30"/>
  <c r="L32" i="30"/>
  <c r="O32" i="30" s="1"/>
  <c r="M31" i="30"/>
  <c r="L31" i="30"/>
  <c r="O31" i="30" s="1"/>
  <c r="O30" i="30"/>
  <c r="M30" i="30"/>
  <c r="L30" i="30"/>
  <c r="O29" i="30"/>
  <c r="M29" i="30"/>
  <c r="L29" i="30"/>
  <c r="M28" i="30"/>
  <c r="L28" i="30"/>
  <c r="O28" i="30" s="1"/>
  <c r="M27" i="30"/>
  <c r="L27" i="30"/>
  <c r="O27" i="30" s="1"/>
  <c r="O26" i="30"/>
  <c r="M26" i="30"/>
  <c r="L26" i="30"/>
  <c r="O25" i="30"/>
  <c r="M25" i="30"/>
  <c r="L25" i="30"/>
  <c r="M24" i="30"/>
  <c r="L24" i="30"/>
  <c r="O24" i="30" s="1"/>
  <c r="M23" i="30"/>
  <c r="L23" i="30"/>
  <c r="O23" i="30" s="1"/>
  <c r="O22" i="30"/>
  <c r="M22" i="30"/>
  <c r="L22" i="30"/>
  <c r="O21" i="30"/>
  <c r="M21" i="30"/>
  <c r="L21" i="30"/>
  <c r="M20" i="30"/>
  <c r="L20" i="30"/>
  <c r="O20" i="30" s="1"/>
  <c r="M19" i="30"/>
  <c r="L19" i="30"/>
  <c r="O19" i="30" s="1"/>
  <c r="O18" i="30"/>
  <c r="M18" i="30"/>
  <c r="L18" i="30"/>
  <c r="O17" i="30"/>
  <c r="M17" i="30"/>
  <c r="L17" i="30"/>
  <c r="M16" i="30"/>
  <c r="L16" i="30"/>
  <c r="O16" i="30" s="1"/>
  <c r="M15" i="30"/>
  <c r="L15" i="30"/>
  <c r="O15" i="30" s="1"/>
  <c r="O14" i="30"/>
  <c r="M14" i="30"/>
  <c r="L14" i="30"/>
  <c r="O13" i="30"/>
  <c r="M13" i="30"/>
  <c r="L13" i="30"/>
  <c r="M12" i="30"/>
  <c r="L12" i="30"/>
  <c r="O12" i="30" s="1"/>
  <c r="M11" i="30"/>
  <c r="L11" i="30"/>
  <c r="O11" i="30" s="1"/>
  <c r="O10" i="30"/>
  <c r="M10" i="30"/>
  <c r="L10" i="30"/>
  <c r="O9" i="30"/>
  <c r="M9" i="30"/>
  <c r="L9" i="30"/>
  <c r="M8" i="30"/>
  <c r="L8" i="30"/>
  <c r="O8" i="30" s="1"/>
  <c r="M7" i="30"/>
  <c r="L7" i="30"/>
  <c r="O7" i="30" s="1"/>
  <c r="O6" i="30"/>
  <c r="M6" i="30"/>
  <c r="L6" i="30"/>
  <c r="O5" i="30"/>
  <c r="M5" i="30"/>
  <c r="L5" i="30"/>
  <c r="M4" i="30"/>
  <c r="M60" i="30" s="1"/>
  <c r="L4" i="30"/>
  <c r="O4" i="30" s="1"/>
  <c r="O4" i="29"/>
  <c r="O5" i="29" s="1"/>
  <c r="M4" i="29"/>
  <c r="M5" i="29" s="1"/>
  <c r="L4" i="29"/>
  <c r="M6" i="28"/>
  <c r="O5" i="28"/>
  <c r="M5" i="28"/>
  <c r="L5" i="28"/>
  <c r="O4" i="28"/>
  <c r="O6" i="28" s="1"/>
  <c r="M4" i="28"/>
  <c r="L4" i="28"/>
  <c r="M5" i="27"/>
  <c r="O4" i="27"/>
  <c r="O5" i="27" s="1"/>
  <c r="M4" i="27"/>
  <c r="L4" i="27"/>
  <c r="M5" i="26"/>
  <c r="L5" i="26"/>
  <c r="O5" i="26" s="1"/>
  <c r="O6" i="26" s="1"/>
  <c r="O4" i="26"/>
  <c r="M4" i="26"/>
  <c r="M6" i="26" s="1"/>
  <c r="L4" i="26"/>
  <c r="M6" i="25"/>
  <c r="L6" i="25"/>
  <c r="O6" i="25" s="1"/>
  <c r="O5" i="25"/>
  <c r="M5" i="25"/>
  <c r="L5" i="25"/>
  <c r="O4" i="25"/>
  <c r="O7" i="25" s="1"/>
  <c r="M4" i="25"/>
  <c r="M7" i="25" s="1"/>
  <c r="L4" i="25"/>
  <c r="O6" i="24"/>
  <c r="M6" i="24"/>
  <c r="L6" i="24"/>
  <c r="O5" i="24"/>
  <c r="M5" i="24"/>
  <c r="L5" i="24"/>
  <c r="M4" i="24"/>
  <c r="M7" i="24" s="1"/>
  <c r="L4" i="24"/>
  <c r="O4" i="24" s="1"/>
  <c r="O7" i="24" s="1"/>
  <c r="O13" i="23"/>
  <c r="M13" i="23"/>
  <c r="L13" i="23"/>
  <c r="M12" i="23"/>
  <c r="L12" i="23"/>
  <c r="O12" i="23" s="1"/>
  <c r="M11" i="23"/>
  <c r="L11" i="23"/>
  <c r="O11" i="23" s="1"/>
  <c r="O10" i="23"/>
  <c r="M10" i="23"/>
  <c r="L10" i="23"/>
  <c r="O9" i="23"/>
  <c r="M9" i="23"/>
  <c r="L9" i="23"/>
  <c r="M8" i="23"/>
  <c r="L8" i="23"/>
  <c r="O8" i="23" s="1"/>
  <c r="M7" i="23"/>
  <c r="L7" i="23"/>
  <c r="O7" i="23" s="1"/>
  <c r="O6" i="23"/>
  <c r="M6" i="23"/>
  <c r="L6" i="23"/>
  <c r="O5" i="23"/>
  <c r="M5" i="23"/>
  <c r="L5" i="23"/>
  <c r="M4" i="23"/>
  <c r="M14" i="23" s="1"/>
  <c r="L4" i="23"/>
  <c r="O4" i="23" s="1"/>
  <c r="O5" i="22"/>
  <c r="M5" i="22"/>
  <c r="L5" i="22"/>
  <c r="M4" i="22"/>
  <c r="M6" i="22" s="1"/>
  <c r="L4" i="22"/>
  <c r="O4" i="22" s="1"/>
  <c r="O6" i="22" s="1"/>
  <c r="O4" i="21"/>
  <c r="O5" i="21" s="1"/>
  <c r="M4" i="21"/>
  <c r="M5" i="21" s="1"/>
  <c r="L4" i="21"/>
  <c r="M5" i="20"/>
  <c r="O4" i="20"/>
  <c r="O5" i="20" s="1"/>
  <c r="M4" i="20"/>
  <c r="L4" i="20"/>
  <c r="M5" i="19"/>
  <c r="L5" i="19"/>
  <c r="O5" i="19" s="1"/>
  <c r="O6" i="19" s="1"/>
  <c r="O4" i="19"/>
  <c r="M4" i="19"/>
  <c r="M6" i="19" s="1"/>
  <c r="L4" i="19"/>
  <c r="M5" i="18"/>
  <c r="L5" i="18"/>
  <c r="O5" i="18" s="1"/>
  <c r="O6" i="18" s="1"/>
  <c r="O4" i="18"/>
  <c r="M4" i="18"/>
  <c r="M6" i="18" s="1"/>
  <c r="L4" i="18"/>
  <c r="O5" i="17"/>
  <c r="M5" i="17"/>
  <c r="M4" i="17"/>
  <c r="L4" i="17"/>
  <c r="O4" i="17" s="1"/>
  <c r="M37" i="16"/>
  <c r="L37" i="16"/>
  <c r="O37" i="16" s="1"/>
  <c r="M36" i="16"/>
  <c r="L36" i="16"/>
  <c r="O36" i="16" s="1"/>
  <c r="O35" i="16"/>
  <c r="M35" i="16"/>
  <c r="L35" i="16"/>
  <c r="O34" i="16"/>
  <c r="M34" i="16"/>
  <c r="L34" i="16"/>
  <c r="M33" i="16"/>
  <c r="L33" i="16"/>
  <c r="O33" i="16" s="1"/>
  <c r="M32" i="16"/>
  <c r="L32" i="16"/>
  <c r="O32" i="16" s="1"/>
  <c r="O31" i="16"/>
  <c r="M31" i="16"/>
  <c r="L31" i="16"/>
  <c r="O30" i="16"/>
  <c r="M30" i="16"/>
  <c r="L30" i="16"/>
  <c r="M29" i="16"/>
  <c r="L29" i="16"/>
  <c r="O29" i="16" s="1"/>
  <c r="M28" i="16"/>
  <c r="L28" i="16"/>
  <c r="O28" i="16" s="1"/>
  <c r="O27" i="16"/>
  <c r="M27" i="16"/>
  <c r="L27" i="16"/>
  <c r="O26" i="16"/>
  <c r="M26" i="16"/>
  <c r="L26" i="16"/>
  <c r="M25" i="16"/>
  <c r="L25" i="16"/>
  <c r="O25" i="16" s="1"/>
  <c r="M24" i="16"/>
  <c r="L24" i="16"/>
  <c r="O24" i="16" s="1"/>
  <c r="M23" i="16"/>
  <c r="L23" i="16"/>
  <c r="O23" i="16" s="1"/>
  <c r="O22" i="16"/>
  <c r="M22" i="16"/>
  <c r="L22" i="16"/>
  <c r="M21" i="16"/>
  <c r="L21" i="16"/>
  <c r="O21" i="16" s="1"/>
  <c r="M20" i="16"/>
  <c r="L20" i="16"/>
  <c r="O20" i="16" s="1"/>
  <c r="M19" i="16"/>
  <c r="L19" i="16"/>
  <c r="O19" i="16" s="1"/>
  <c r="O18" i="16"/>
  <c r="M18" i="16"/>
  <c r="L18" i="16"/>
  <c r="M17" i="16"/>
  <c r="L17" i="16"/>
  <c r="O17" i="16" s="1"/>
  <c r="M16" i="16"/>
  <c r="L16" i="16"/>
  <c r="O16" i="16" s="1"/>
  <c r="M15" i="16"/>
  <c r="L15" i="16"/>
  <c r="O15" i="16" s="1"/>
  <c r="O14" i="16"/>
  <c r="M14" i="16"/>
  <c r="L14" i="16"/>
  <c r="M13" i="16"/>
  <c r="L13" i="16"/>
  <c r="O13" i="16" s="1"/>
  <c r="M12" i="16"/>
  <c r="L12" i="16"/>
  <c r="O12" i="16" s="1"/>
  <c r="M11" i="16"/>
  <c r="L11" i="16"/>
  <c r="O11" i="16" s="1"/>
  <c r="O10" i="16"/>
  <c r="M10" i="16"/>
  <c r="L10" i="16"/>
  <c r="M9" i="16"/>
  <c r="L9" i="16"/>
  <c r="O9" i="16" s="1"/>
  <c r="M8" i="16"/>
  <c r="L8" i="16"/>
  <c r="O8" i="16" s="1"/>
  <c r="M7" i="16"/>
  <c r="L7" i="16"/>
  <c r="O7" i="16" s="1"/>
  <c r="O6" i="16"/>
  <c r="M6" i="16"/>
  <c r="L6" i="16"/>
  <c r="M5" i="16"/>
  <c r="L5" i="16"/>
  <c r="O5" i="16" s="1"/>
  <c r="M4" i="16"/>
  <c r="L4" i="16"/>
  <c r="O4" i="16" s="1"/>
  <c r="M12" i="15"/>
  <c r="L12" i="15"/>
  <c r="O12" i="15" s="1"/>
  <c r="M11" i="15"/>
  <c r="L11" i="15"/>
  <c r="O11" i="15" s="1"/>
  <c r="M10" i="15"/>
  <c r="L10" i="15"/>
  <c r="O10" i="15" s="1"/>
  <c r="O9" i="15"/>
  <c r="M9" i="15"/>
  <c r="L9" i="15"/>
  <c r="M8" i="15"/>
  <c r="L8" i="15"/>
  <c r="O8" i="15" s="1"/>
  <c r="M7" i="15"/>
  <c r="L7" i="15"/>
  <c r="O7" i="15" s="1"/>
  <c r="M6" i="15"/>
  <c r="L6" i="15"/>
  <c r="O6" i="15" s="1"/>
  <c r="O5" i="15"/>
  <c r="M5" i="15"/>
  <c r="L5" i="15"/>
  <c r="M4" i="15"/>
  <c r="L4" i="15"/>
  <c r="O4" i="15" s="1"/>
  <c r="O4" i="14"/>
  <c r="O5" i="14" s="1"/>
  <c r="M4" i="14"/>
  <c r="M5" i="14" s="1"/>
  <c r="L4" i="14"/>
  <c r="M5" i="13"/>
  <c r="M4" i="13"/>
  <c r="L4" i="13"/>
  <c r="O4" i="13" s="1"/>
  <c r="O5" i="13" s="1"/>
  <c r="M4" i="12"/>
  <c r="M5" i="12" s="1"/>
  <c r="L4" i="12"/>
  <c r="O4" i="12" s="1"/>
  <c r="O5" i="12" s="1"/>
  <c r="M4" i="11"/>
  <c r="M5" i="11" s="1"/>
  <c r="L4" i="11"/>
  <c r="O4" i="11" s="1"/>
  <c r="O5" i="11" s="1"/>
  <c r="O4" i="10"/>
  <c r="O5" i="10" s="1"/>
  <c r="M4" i="10"/>
  <c r="M5" i="10" s="1"/>
  <c r="L4" i="10"/>
  <c r="M5" i="9"/>
  <c r="M4" i="9"/>
  <c r="L4" i="9"/>
  <c r="O4" i="9" s="1"/>
  <c r="O5" i="9" s="1"/>
  <c r="O5" i="8"/>
  <c r="M4" i="8"/>
  <c r="M5" i="8" s="1"/>
  <c r="L4" i="8"/>
  <c r="O4" i="8" s="1"/>
  <c r="M4" i="7"/>
  <c r="M5" i="7" s="1"/>
  <c r="L4" i="7"/>
  <c r="O4" i="7" s="1"/>
  <c r="O5" i="7" s="1"/>
  <c r="O5" i="6"/>
  <c r="M5" i="6"/>
  <c r="L5" i="6"/>
  <c r="M4" i="6"/>
  <c r="M6" i="6" s="1"/>
  <c r="L4" i="6"/>
  <c r="O4" i="6" s="1"/>
  <c r="O6" i="6" s="1"/>
  <c r="O5" i="5"/>
  <c r="M5" i="5"/>
  <c r="L5" i="5"/>
  <c r="M4" i="5"/>
  <c r="M6" i="5" s="1"/>
  <c r="L4" i="5"/>
  <c r="O4" i="5" s="1"/>
  <c r="O6" i="5" s="1"/>
  <c r="O4" i="4"/>
  <c r="O5" i="4" s="1"/>
  <c r="M4" i="4"/>
  <c r="M5" i="4" s="1"/>
  <c r="L4" i="4"/>
  <c r="M31" i="3"/>
  <c r="L31" i="3"/>
  <c r="O31" i="3" s="1"/>
  <c r="O30" i="3"/>
  <c r="M30" i="3"/>
  <c r="L30" i="3"/>
  <c r="M29" i="3"/>
  <c r="L29" i="3"/>
  <c r="O29" i="3" s="1"/>
  <c r="M28" i="3"/>
  <c r="L28" i="3"/>
  <c r="O28" i="3" s="1"/>
  <c r="M27" i="3"/>
  <c r="L27" i="3"/>
  <c r="O27" i="3" s="1"/>
  <c r="O26" i="3"/>
  <c r="M26" i="3"/>
  <c r="L26" i="3"/>
  <c r="M25" i="3"/>
  <c r="L25" i="3"/>
  <c r="O25" i="3" s="1"/>
  <c r="M24" i="3"/>
  <c r="L24" i="3"/>
  <c r="O24" i="3" s="1"/>
  <c r="M23" i="3"/>
  <c r="L23" i="3"/>
  <c r="O23" i="3" s="1"/>
  <c r="O22" i="3"/>
  <c r="M22" i="3"/>
  <c r="L22" i="3"/>
  <c r="M21" i="3"/>
  <c r="L21" i="3"/>
  <c r="O21" i="3" s="1"/>
  <c r="M20" i="3"/>
  <c r="L20" i="3"/>
  <c r="O20" i="3" s="1"/>
  <c r="M19" i="3"/>
  <c r="L19" i="3"/>
  <c r="O19" i="3" s="1"/>
  <c r="O18" i="3"/>
  <c r="M18" i="3"/>
  <c r="L18" i="3"/>
  <c r="M17" i="3"/>
  <c r="L17" i="3"/>
  <c r="O17" i="3" s="1"/>
  <c r="M16" i="3"/>
  <c r="L16" i="3"/>
  <c r="O16" i="3" s="1"/>
  <c r="M15" i="3"/>
  <c r="L15" i="3"/>
  <c r="O15" i="3" s="1"/>
  <c r="O14" i="3"/>
  <c r="M14" i="3"/>
  <c r="L14" i="3"/>
  <c r="M13" i="3"/>
  <c r="L13" i="3"/>
  <c r="O13" i="3" s="1"/>
  <c r="M12" i="3"/>
  <c r="L12" i="3"/>
  <c r="O12" i="3" s="1"/>
  <c r="M11" i="3"/>
  <c r="L11" i="3"/>
  <c r="O11" i="3" s="1"/>
  <c r="O10" i="3"/>
  <c r="M10" i="3"/>
  <c r="L10" i="3"/>
  <c r="M9" i="3"/>
  <c r="L9" i="3"/>
  <c r="O9" i="3" s="1"/>
  <c r="M8" i="3"/>
  <c r="L8" i="3"/>
  <c r="O8" i="3" s="1"/>
  <c r="M7" i="3"/>
  <c r="L7" i="3"/>
  <c r="O7" i="3" s="1"/>
  <c r="O6" i="3"/>
  <c r="M6" i="3"/>
  <c r="L6" i="3"/>
  <c r="M5" i="3"/>
  <c r="M32" i="3" s="1"/>
  <c r="L5" i="3"/>
  <c r="O5" i="3" s="1"/>
  <c r="O4" i="3"/>
  <c r="M4" i="3"/>
  <c r="L4" i="3"/>
  <c r="M33" i="2"/>
  <c r="L33" i="2"/>
  <c r="O33" i="2" s="1"/>
  <c r="M32" i="2"/>
  <c r="L32" i="2"/>
  <c r="O32" i="2" s="1"/>
  <c r="M31" i="2"/>
  <c r="L31" i="2"/>
  <c r="O31" i="2" s="1"/>
  <c r="O30" i="2"/>
  <c r="M30" i="2"/>
  <c r="L30" i="2"/>
  <c r="M29" i="2"/>
  <c r="L29" i="2"/>
  <c r="O29" i="2" s="1"/>
  <c r="O28" i="2"/>
  <c r="M28" i="2"/>
  <c r="L28" i="2"/>
  <c r="M27" i="2"/>
  <c r="L27" i="2"/>
  <c r="O27" i="2" s="1"/>
  <c r="M26" i="2"/>
  <c r="L26" i="2"/>
  <c r="O26" i="2" s="1"/>
  <c r="M25" i="2"/>
  <c r="L25" i="2"/>
  <c r="O25" i="2" s="1"/>
  <c r="M24" i="2"/>
  <c r="L24" i="2"/>
  <c r="O24" i="2" s="1"/>
  <c r="M23" i="2"/>
  <c r="L23" i="2"/>
  <c r="O23" i="2" s="1"/>
  <c r="O22" i="2"/>
  <c r="M22" i="2"/>
  <c r="L22" i="2"/>
  <c r="M21" i="2"/>
  <c r="L21" i="2"/>
  <c r="O21" i="2" s="1"/>
  <c r="O20" i="2"/>
  <c r="M20" i="2"/>
  <c r="L20" i="2"/>
  <c r="M19" i="2"/>
  <c r="L19" i="2"/>
  <c r="O19" i="2" s="1"/>
  <c r="M18" i="2"/>
  <c r="L18" i="2"/>
  <c r="O18" i="2" s="1"/>
  <c r="M17" i="2"/>
  <c r="L17" i="2"/>
  <c r="O17" i="2" s="1"/>
  <c r="M16" i="2"/>
  <c r="L16" i="2"/>
  <c r="O16" i="2" s="1"/>
  <c r="M15" i="2"/>
  <c r="L15" i="2"/>
  <c r="O15" i="2" s="1"/>
  <c r="O14" i="2"/>
  <c r="M14" i="2"/>
  <c r="L14" i="2"/>
  <c r="M13" i="2"/>
  <c r="L13" i="2"/>
  <c r="O13" i="2" s="1"/>
  <c r="O12" i="2"/>
  <c r="M12" i="2"/>
  <c r="L12" i="2"/>
  <c r="M11" i="2"/>
  <c r="L11" i="2"/>
  <c r="O11" i="2" s="1"/>
  <c r="M10" i="2"/>
  <c r="L10" i="2"/>
  <c r="O10" i="2" s="1"/>
  <c r="M9" i="2"/>
  <c r="M34" i="2" s="1"/>
  <c r="L9" i="2"/>
  <c r="O9" i="2" s="1"/>
  <c r="M8" i="2"/>
  <c r="L8" i="2"/>
  <c r="O8" i="2" s="1"/>
  <c r="M7" i="2"/>
  <c r="L7" i="2"/>
  <c r="O7" i="2" s="1"/>
  <c r="O6" i="2"/>
  <c r="M6" i="2"/>
  <c r="L6" i="2"/>
  <c r="M5" i="2"/>
  <c r="L5" i="2"/>
  <c r="O5" i="2" s="1"/>
  <c r="O4" i="2"/>
  <c r="M4" i="2"/>
  <c r="L4" i="2"/>
  <c r="M6" i="1"/>
  <c r="M7" i="1" s="1"/>
  <c r="L6" i="1"/>
  <c r="O6" i="1" s="1"/>
  <c r="M5" i="1"/>
  <c r="L5" i="1"/>
  <c r="O5" i="1" s="1"/>
  <c r="M4" i="1"/>
  <c r="L4" i="1"/>
  <c r="O4" i="1" s="1"/>
  <c r="O34" i="2" l="1"/>
  <c r="O32" i="3"/>
  <c r="M38" i="16"/>
  <c r="M13" i="15"/>
  <c r="O14" i="23"/>
  <c r="O60" i="30"/>
  <c r="O7" i="1"/>
  <c r="O13" i="15"/>
  <c r="O38" i="16"/>
  <c r="O15" i="31"/>
  <c r="O8" i="37"/>
  <c r="O7" i="38"/>
  <c r="O24" i="41"/>
  <c r="M15" i="31"/>
  <c r="O16" i="55"/>
  <c r="O8" i="33"/>
  <c r="O11" i="34"/>
  <c r="O56" i="43"/>
  <c r="M11" i="51"/>
  <c r="O6" i="52"/>
  <c r="O10" i="57"/>
  <c r="M11" i="59"/>
  <c r="O9" i="58"/>
  <c r="O9" i="60"/>
  <c r="M6" i="61"/>
  <c r="M56" i="43"/>
</calcChain>
</file>

<file path=xl/sharedStrings.xml><?xml version="1.0" encoding="utf-8"?>
<sst xmlns="http://schemas.openxmlformats.org/spreadsheetml/2006/main" count="3623" uniqueCount="905">
  <si>
    <t>Alteplaza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</si>
  <si>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</si>
  <si>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</si>
  <si>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</si>
  <si>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</si>
  <si>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</si>
  <si>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</si>
  <si>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</si>
  <si>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</si>
  <si>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</si>
  <si>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</si>
  <si>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</si>
  <si>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</si>
  <si>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</si>
  <si>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</si>
  <si>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</si>
  <si>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GL.10</t>
  </si>
  <si>
    <t>ALTEPLAZA 10 MG A 1 FIOL</t>
  </si>
  <si>
    <t>op</t>
  </si>
  <si>
    <t>ALTEPLAZA 20 MG A 1 FIOL</t>
  </si>
  <si>
    <t>ALTEPLAZA 50 MG A 1 FIOL</t>
  </si>
  <si>
    <t>Razem</t>
  </si>
  <si>
    <t>Ampułki</t>
  </si>
  <si>
    <t>FLUORESCEINA 100 MG/ML, 10 AMP A 5 ML</t>
  </si>
  <si>
    <t>GLUCOSUM 20 % A 10 AMP</t>
  </si>
  <si>
    <t>GLUCOSUM 40 % A 10 AMP</t>
  </si>
  <si>
    <t>THEOPHYLINUM 20 MG/ML, 5 AMP A 10 ML</t>
  </si>
  <si>
    <t>ALDACTONE 200 MG/10 ML A 10 AMP</t>
  </si>
  <si>
    <t>ALPROSTADYL 500 MCG/ ML A 5 AMP</t>
  </si>
  <si>
    <t>BETAMETASON 4 MG/ML A 1 AMP</t>
  </si>
  <si>
    <t>CYCLONAMINA 12.5 %, 50 AMP A 2 ML</t>
  </si>
  <si>
    <t>IMMUNOGLOBULINA LUDZKA PRZECIW WIRUSOWEMU ZAPALENIU WĄTROBY TYPU B 200 JM/ 1 ML A 1 AMP</t>
  </si>
  <si>
    <t>szt.</t>
  </si>
  <si>
    <t>INSULINA NEUTRALNA SZYBKODZIAŁAJĄCA 100 JM, 1 FIOLKA A 10 ML</t>
  </si>
  <si>
    <t>JEDNORAZOWA DAWKA BIOSYNTETYCZNEGO LUDZKIEGO GLUKAGONU W DAWCE 1 MG A 1 FIOL</t>
  </si>
  <si>
    <t>KALCYTONINA 100 JM/ ML A 5 AMP</t>
  </si>
  <si>
    <t>NITROGLICERYNA 10 MG/10 ML A 10 AMP</t>
  </si>
  <si>
    <t>OKSYTOCYNA 5 JM/ML A 5 AMP</t>
  </si>
  <si>
    <t>PAMIDRONIAN DISODOWY 60 MG A 1 AMP</t>
  </si>
  <si>
    <t>PAMIDRONIAN DISODOWY 90 MG A 1 AMP</t>
  </si>
  <si>
    <t>PHENYTOINUM 250 MG/5 ML A 5 AMP</t>
  </si>
  <si>
    <t>PORAKTANT ALFA 80 MG/ ML, 2 FIOL A 1.5 ML</t>
  </si>
  <si>
    <t>SALBUTAMOL 2,5 MG/ 2,5 ML, 20 AMP DO NEBULIZACJI</t>
  </si>
  <si>
    <t>SALBUTAMOL 5 MG/ 2,5 ML, 20 AMP DO NEBULIZACJI</t>
  </si>
  <si>
    <t>SANDOSTATIN 100 MCG/ ML A 5 AMP</t>
  </si>
  <si>
    <t>SIARCZAN PROTAMINY  1 %, 1 AMP A 5 ML</t>
  </si>
  <si>
    <t>TROMBINA 400 JM A 5 AMP</t>
  </si>
  <si>
    <t>TUBERCULINA, 10 FIOL A 1ML</t>
  </si>
  <si>
    <t>URAPIDIL 5 MG/ ML, 5 AMP A 5ML</t>
  </si>
  <si>
    <t>VINPOECETINUM 10 MG/ 2 ML A 10 AMP</t>
  </si>
  <si>
    <t>HYOSCYNA 20 MG/ ML A 10 AMP</t>
  </si>
  <si>
    <t>SZCZEPIONKA PRZECIW WZW TYP B, ZAWIERAJĄCA 20 MCG ANTYGENU POWIERZCHNIOWEGO REKOMBINOWANEGO WIRUSA B (BIAŁKO S), 1 FIOLKA</t>
  </si>
  <si>
    <t>Bupiwakaina 100 mg + epinefryna 100 mcg, 5 fiolek a 20 ml</t>
  </si>
  <si>
    <t>Desmopressini acetas 4 mikrogramy/ml roztwór do wstrzykiwań a 10 amp</t>
  </si>
  <si>
    <t>Antybiotyki</t>
  </si>
  <si>
    <t>GL.04</t>
  </si>
  <si>
    <t>LEWOFLOKSACYNA 500 MG A 10 TABL POWL</t>
  </si>
  <si>
    <t>NYSTATYNA 500000 JM A 16 TABL DOJELIT</t>
  </si>
  <si>
    <t>NYSTATYNA 2 400 000 JM/5 ML FLAKON A 24 ML</t>
  </si>
  <si>
    <t>PENICYLINA BENZYLOWA 1 MLN JM FIOLKA</t>
  </si>
  <si>
    <t>PENICYLINA BENZYLOWA 3 MLN JM FIOLKA</t>
  </si>
  <si>
    <t>PENICYLINA BENZYLOWA 5 MLN JM FIOLKA</t>
  </si>
  <si>
    <t>PENICYLINA PROKAINOWA 1,2 MLN JM FIOLKA</t>
  </si>
  <si>
    <t>PENICYLINA PROKAINOWA 2,4 MLN JM FIOLKA</t>
  </si>
  <si>
    <t>RIFAKSYMINA 200 MG A 20 TABL POWL</t>
  </si>
  <si>
    <t>AMPICILLIN 1 G FIOLKA</t>
  </si>
  <si>
    <t>AZITROMYCYNA 500 MG A 5 FIOLEK, PROSZEK DO SPORZĄDZ ROZTWORU DO INF</t>
  </si>
  <si>
    <t>CEFUROKSYM 125 MG/5 ML FLAKON 100 ML</t>
  </si>
  <si>
    <t>CEFUROKSYM 250 MG/5 ML FLAKON 50 ML</t>
  </si>
  <si>
    <t>CLARYTROMYCYNA 500 MG FIOLKA</t>
  </si>
  <si>
    <t>CLOTRIMAZOLUM 100 MG A 6 TABL DOPOCHW</t>
  </si>
  <si>
    <t>CLOXACILLINUM 1 G FIOLKA</t>
  </si>
  <si>
    <t>COLISTINUM 1 MLN JM A 20 FIOLEK</t>
  </si>
  <si>
    <t>DOXYCYCLINUM 100 MG/5 ML A 10 AMP</t>
  </si>
  <si>
    <t>DOXYCYCLINUM 100 MG A 10 KAPS TW</t>
  </si>
  <si>
    <t>ERYTROMYCYNA 300 MG FIOLKA</t>
  </si>
  <si>
    <t>ERYTHROMYCINUMCYCLOCARBONAS 250 MG A 16 TABL POWL</t>
  </si>
  <si>
    <t>TETRACYCLINUM 250 MG A 16 TABL POWL</t>
  </si>
  <si>
    <t>FLUCONAZOL 5 MG/ ML FLAKON 150 ML</t>
  </si>
  <si>
    <t>GĄBKA ŻELATYNOWA Z GENTAMYCYNĄ 2 MG/CM KW, 1 IMPLANT 10 CM X 10 CM X 0,5 CM</t>
  </si>
  <si>
    <t>RIFAMPICYNA 300 MG A 100 KAPS</t>
  </si>
  <si>
    <t>KLIMICIN 300 MG A 16 KAPS</t>
  </si>
  <si>
    <t>PENICYLINA FENOKSYMETYLOWA 1,5 MLN JM A 30 TABL</t>
  </si>
  <si>
    <t>PENICYLINA FENOKSYMETYLOWA 750 000 JM, FLAKON 150 ML</t>
  </si>
  <si>
    <t>ARGIPRESINUM</t>
  </si>
  <si>
    <t>ARGIPRESINUM 40 IU / 2 ML, OPAKOWANIE A 5 AMPUŁEK</t>
  </si>
  <si>
    <t>Atosiban</t>
  </si>
  <si>
    <t>Atosiban 6,75 mg a 1 fiol</t>
  </si>
  <si>
    <t>Atosiban 37,5 mg a 1 fiol</t>
  </si>
  <si>
    <t>BEKLOMETAZON + FORMOTEROL</t>
  </si>
  <si>
    <t>BEKLOMETAZON (DIPROPIONIAN) + FORMOTEROL (FUMARAN),100 µg + 6 µg, aerozol inhalacyjny, roztwór; 180 dawek</t>
  </si>
  <si>
    <t>BEKLOMETAZON (DIPROPIONIAN) + FORMOTEROL (FUMARAN), 200 µg + 6 µg, aerozol inhalacyjny, roztwór; 180 dawek</t>
  </si>
  <si>
    <t>Cefuroksym</t>
  </si>
  <si>
    <t>CEFUROKSYM 50 MG, 10 FIOLEK I 10 STERYLNYCH IGIEŁ Z FILTREM 5 MIKRONÓW, PROSZ DO SPORZ ROZTWORU DO WSTRZYK, DO PODANIA DO KOMORY PRZEDNIEJ GAŁKI OCZNEJ,</t>
  </si>
  <si>
    <t>Chlorowodorek sewelameru</t>
  </si>
  <si>
    <t>Chlorowodorek sewelameru 800 mg a 180 tabl</t>
  </si>
  <si>
    <t>Citralock</t>
  </si>
  <si>
    <t>CITRALOCK 46,7 % A 20 FIOL</t>
  </si>
  <si>
    <t>DEFEROXAMINA</t>
  </si>
  <si>
    <t>DEFEROXAMINA 500 MG A 10 FIOLEK</t>
  </si>
  <si>
    <t>Deksmedetomidyna</t>
  </si>
  <si>
    <t>DEKSMEDETOMIDYNA 100 MCG/ ML, koncentrat do sporządzania roztworu do infuzji; 4 fiol. 4 ml</t>
  </si>
  <si>
    <t>DEKSMEDETOMIDYNA (kon centrat do sporz. rozt. )</t>
  </si>
  <si>
    <t>DEKSMEDETOMIDYNA 100 MCG/ ML, 25 AMP A 2 ML KONCENTRATU DO SPORZ ROZTWORU DO INF</t>
  </si>
  <si>
    <t>Desfluran</t>
  </si>
  <si>
    <t>Desfluran, flakon 240 ml</t>
  </si>
  <si>
    <t>Dietetyczny środek spożywczy specjalnego przeznaczenia medycznego zawierający witaminę D3</t>
  </si>
  <si>
    <t>Dietetyczny środek spożywczy specjalnego przeznaczenia medycznego zawierający witaminę D3, OPAKOWANIE 90 KAPSUŁEK TWIST</t>
  </si>
  <si>
    <t>Diety</t>
  </si>
  <si>
    <t>GL.02</t>
  </si>
  <si>
    <t>Dieta kompletna pod względem odżywczym, wysokobiałkowa, zawartość białka 10 g/ 100 ml (serwatka, kazeina, groch, soja), węglowodany 10.4 g/ 100 ml, tłuszcze 4,9 g/ 100 ml, hiperkaloryczna (1,26 kcal/ ml), bezresztkowa, wolna od laktozy (&amp;lt; 0,025 g/ 100 ml), % energii z białka 32 %, węglowodanów 33 %, tłuszczu 35 %, o osmolarności 275 mOsmol/l, w opakowaniu 500 ml</t>
  </si>
  <si>
    <t>Dietetyczny środek spożywczy specjalnego przeznaczenia medycznego do postępowania dietetycznego w hipoproteinemii (zawartość białka 87.2 g), o obniżonej zawartości tłuszczu (1.6 g), obniżonej zawartości węglowodanów (1.2 g), do podania doustnego, puszka 225 g</t>
  </si>
  <si>
    <t>Dieta kompletna, normalizująca glikemię, o niskim indeksie glikemicznym, hiperkaloryczna (1.5 kcal/ml), zawierająca 6 rodzajów błonnika (rozpuszczalny i nierozpuszczalny), wysokobiałkowa, białka nie mniej niż 7.7 g/ ml, Zawartość jednonienasyconych kwasów tłuszczowych min 4.6 g/ 100 ml, energia pochodząca z białka - 20.5 %, z węglowodanów - 31.1 %, z tłuszczów 46.4 %, osmolarność nie wyższa niż 395 mOsm/l, pojemność 1 litr</t>
  </si>
  <si>
    <t>Dieta wspomagająca leczenie ran, bogatoresztkowa, normokaloryczna (1 kcal/ml), oparta na białku kazeinowym, zawierająca 0,85 g/ 100 ml argininy, 1.03 g/ 100 ml glutaminy, karetonoidy, witaminy  C 82 mcg ER, vit E, cynk 2 mg/ 100 ml. Całkowita zawartość białka 5.5 g/ 100 ml, Zawartość 6 rodzajów błonnika (1.5 g/ 100 ml), frakcje rozpuszczalne i nierozpuszczalne. Osmolarność nie niższa niż 315 mOsm/l, Pojemność 1 litr</t>
  </si>
  <si>
    <t>Dieta peptydowa (4 g białka/ 100 ml serwatki), normokaloryczna, bezresztkowa, niskotłuszczowa (1.7 g/ 100 ml), węglowodany 17.6 g/ 100 ml, 16 % energii z białka, 69 % z węglowodanów, 15 % z tłuszczów, 6 naturalnych karotenoidów. Osmolarność 455 mOsm/ l. Pojemność 1 litr</t>
  </si>
  <si>
    <t>Dieta kompletna, dla pacjentów w stresie metabolicznym, w ciężkim stanie. Wysokobiałkowa (7.5 g/ 100 ml). Hiperkaloryczna (1.25 kcal/ ml), bogatoresztkowa 1.5 g/ 100 ml, klinicznie wolna od laktozy. Osmolarność 270 mOsm/l. Pojemność 500 ml</t>
  </si>
  <si>
    <t>Dieta kompletna w płynie dla pacjentów z chorobą nowotworową, polimeryczna, hiperkaloryczna (2.4 kcal/ml), zawartość białka 14.4 g/ 100 ml, 24 % energii z białka, źródło białka kazeina i serwatka, do podaży doustnej, bezresztkowa, bezglutenowa, osmolarność 570 mOsm/l, różne smaki, opakowanie 4 x 125 ml</t>
  </si>
  <si>
    <t>Dieta normalizująca glikemię, kompletna, normokaloryczna (1.04 kcal/ml), bez sacharozy, ze zwiększoną zawartością przeciwutleniaczy (wit. C i E, karotenoidy, selen), ze zwiększoną zawartością wit z gr B, zawierająca 8 rodzajów błonnika w odpowiednich proporcjach włókien rozpuszczalnych i nierozpuszczalnych, regulujący pracę jelit, bezglutenowa, zawartość białka 4.9 g/ 100 ml, węglowodany 11.7 g/ 100 ml, 19 % energii z białka, osmolrność 365 mOsm/l, smak waniliowy, opakowanie 4 x 200 ml</t>
  </si>
  <si>
    <t>Dieta wspomagająca leczenie odleżyn i ran, kompletna, bezresztkowa, hiperkaloryczna (1.24 kcal/ ml), bezglutenowa, zawierająca argininę, zwiększona zawartość przeciwutleniaczy (wit. C i E, karotenoidy, cynk), zawartość białka 8.8 g/ 100 ml, 28 % energii z tłuszczy, osmolarność min. 500 mOsm/l, smak waniliowy, opakowanie 4 x 200 ml</t>
  </si>
  <si>
    <t>Do żywienia pozajelitowego i dojelitowego</t>
  </si>
  <si>
    <t>Preparat zwierający pierwiastki śladowe, w tym chlorek cynku 1,05 mg/ml, dwuwodny chlorek miedzi 0,10 mg/ml, chlorek chlorek czterowodny manganu 19,8 mcg/ml, koncentrat do sporządzania roztworu do infuzji, podawany w czasie żywienia pozajelitowego w celu pokrycia zapotrzebowania podstawowego do umiarkowanie podwyższonego na pierwiastki śladowe, 20 amp a 10 ml</t>
  </si>
  <si>
    <t>Aminokwasy pediatryczne 10 %, flakon 100 ml</t>
  </si>
  <si>
    <t>Aminokwasy typu Hepa 8%, flakon 500 ml</t>
  </si>
  <si>
    <t>Aminokwasy typu Nephro, flakon 500 ml</t>
  </si>
  <si>
    <t>Mieszanina pierwiastków śladowych do suplementacji żywienia pozajeltowego, 20 amp po 10 ml</t>
  </si>
  <si>
    <t>Dipeptiven, flakon 100 ml</t>
  </si>
  <si>
    <t>20 % Emulsja  tłuszczowa , flakon 100 ml</t>
  </si>
  <si>
    <t>Glycophos, 10 amp a 20 ml</t>
  </si>
  <si>
    <t>Trójkomorowy worek do wkłucia centralnego, zawierający 8 g azotu, energii niebiałkowej 900 kcal, zawierający mieszaninę 4 rodzajów emulsji tłuszczowej w tym olej rybi 15%, olej sojowy, MCT, olej z oliwek, węglowodany i elektrolity, worek 986 ml</t>
  </si>
  <si>
    <t>Trójkomorowy worek do wkłucia centralnego, zawierający 12 g azotu, energii niebiałkowej 1300 kcal, zawierający mieszaninę 4 rodzajów emulsji tłuszczowej w tym olej rybi 15%, olej sojowy, MCT, olej z oliwek, węglowodany i elektrolity, worek 1477 ml</t>
  </si>
  <si>
    <t>Trójkomorowy worek do wkłucia centralnego, zawierający 8 g azotu, energii niebiałkowej 900 kcal, zawierający mieszaninę 4 rodzajów emulsji tłuszczowej w tym olej rybi 15%, olej sojowy, MCT, olej z oliwek, węglowodany i bez elektrolitów, worek 986 ml</t>
  </si>
  <si>
    <t>Trójkomorowy worek do wkłucia centralnego, zawierający 12 g azotu, energii niebiałkowej 1300 kcal, zawierający mieszaninę 4 rodzajów emulsji tłuszczowej w tym olej rybi 15%, olej sojowy, MCT, olej z oliwek, węglowodany, bez elektrolitów, worek1477 ml</t>
  </si>
  <si>
    <t>Trójkomorowy worek do wkłucia centralnego, zawierający 20 g azotu, energii niebiałkowej 2200 kcal, zawierający mieszaninę 4 rodzajów emulsji tłuszczowej w tym olej rybi 15%, olej sojowy, MCT, olej z oliwek, węglowodany i elektrolity, worek 2463 ml</t>
  </si>
  <si>
    <t>Trójkomorowy worek do obwodowego i centralnego żywienia pozajelitowego, zawierający 6,2 g azotu, energii niebiałkowej 700 kcal, zawierający mieszaninę 4 rodzajów emulsji tłuszczowej w tym olej rybi 15%, olej sojowy, MCT, olej z oliwek, węglowodany i elektrolity, worek 1206 ml</t>
  </si>
  <si>
    <t>Trójkomorowy worek do obwodowego i centralnego żywienia pozajelitowego, zawierający 7,4 g azotu, energii niebiałkowej 800 kcal, zawierający mieszaninę 4 rodzajów emulsji tłuszczowej w tym olej rybi 15%, olej sojowy, MCT, olej z oliwek, węglowodany i elektrolity, worek 1448 ml</t>
  </si>
  <si>
    <t>Trójkomorowy worek do obwodowego i centralnego żywienia pozajelitowego, zawierający 9,8 g azotu, energii niebiałkowej 1100 kcal, zawierający mieszaninę 4 rodzajów emulsji tłuszczowej w tym olej rybi 15%, olej sojowy, MCT, olej z oliwek, węglowodany i elektrolity, worek 1904 ml</t>
  </si>
  <si>
    <t>Trójkomorowy worek do wkłucia centralnego, zawierający 10,6 g azotu, energii niebiałkowej 635 kcal, zawierający mieszaninę 4 rodzajów emulsji tłuszczowej w tym olej rybi 15%, olej sojowy, MCT, olej z oliwek, węglowodany i elektrolity, worek 1012  ml</t>
  </si>
  <si>
    <t>Trójkomorowy worek do wkłucia centralnego, zawierający 15,9 g azotu, energii niebiałkowej 952 kcal, zawierający mieszaninę 4 rodzajów emulsji tłuszczowej w tym olej rybi 15%, olej sojowy, MCT, olej z oliwek, węglowodany i elektrolity, worek 1518  ml</t>
  </si>
  <si>
    <t>Trójkomorowy worek do obwodowego, zawierający roztwór aminokwasów, 20 % emulsję tłuszczową LCT,węglowodany i elektrolity, 5,4 g azotu, energii niebiałkowej 900 kcal, osmolarność poniżej 800 mosm/l, worek 1400  ml</t>
  </si>
  <si>
    <t>Witaminy i.v. rozpuszczalne w wodzie, do suplementacji żywienia pozajelitowego, 10 fiol a 10 ml</t>
  </si>
  <si>
    <t>Witaminy i.v. rozpuszczalne w tłuszczach, do suplementacji żywienia pozajelitowego, 10 fiol a 10 ml</t>
  </si>
  <si>
    <t>Omegaven, flakon 100 ml</t>
  </si>
  <si>
    <t>Intralipid 20 %, flakon 100 ml</t>
  </si>
  <si>
    <t>Peditrace, opakowanie 10 fiolek</t>
  </si>
  <si>
    <t>Zestaw do podawania żywienia pozajelitowego za pomocą pompy do żywienia pozajelitowego dostępnej w szpitalu (Ambix activ do zastosowań stacjonarnych)</t>
  </si>
  <si>
    <t>Kompletna dieta do żywienia dojelitowego, standardowa, o wysokiej zawartości błonnika - co najmniej, 1.5 g / 100 ml, zawierająca białko kazeinowe i sojowe, tłuszcze LCT i omega-3 kwasy tłuszczowe, normokaloryczna 1 kcal/ml, izoosmotyczna, o osmolarności do 285 mosmol/l, w zabezpieczonym samozasklepiającą się membraną worku o pojemności 500 ml</t>
  </si>
  <si>
    <t>Kompletna dieta do żywienia dojelitowego, standardowa, o wysokiej zawartości błonnika - co najmniej, 1.5 g / 100 ml, zawierająca białko kazeinowe i sojowe, tłuszcze LCT i omega-3 kwasy tłuszczowe, normokaloryczna 1 kcal/ml, izoosmotyczna, o osmolarności do 285 mosmol/l, w zabezpieczonym samozasklepiającą się membraną worku o pojemności 1000 ml</t>
  </si>
  <si>
    <t>Kompletna dieta do żywienia dojelitowego, standardowa, zawierająca białko kazeinowe i sojowe, tłuszcze  LCT i omega-3 kwasy tłuszczowe, normokaloryczna 1 kcal/ml,bezresztkowa, o osmolarności do 220 mosmol/l, w zabezpieczonym samozasklepiającą się membraną worku o pojemności 500 ml</t>
  </si>
  <si>
    <t>Kompletna dieta do żywienia dojelitowego, standardowa, zawierająca białko kazeinowe i sojowe, tłuszcze  LCT i omega-3 kwasy tłuszczowe, normokaloryczna 1 kcal/ml,bezresztkowa, o osmolarności do 220 mosmol/l, w zabezpieczonym samozasklepiającą się membraną worku o pojemności 1000 ml</t>
  </si>
  <si>
    <t>Kompletna dieta do żywienia dojelitowego, przeznaczona dla pacjentów chorych na cukrzycę, o niskiej zawartości węglowodanów (skrobia i fruktoza) max. do 10 g/100ml, o dużej zawartości błonnika, zawierająca białka mleka, omega-3 kwasy tłuszczowe, normokaloryczna 1 kcal/ml, w zabezpieczonym samozasklepiającą się membraną worku o pojemności 500 ml</t>
  </si>
  <si>
    <t>Kompletna dieta do żywienia dojelitowego, przeznaczona dla pacjentów chorych na cukrzycę, o niskiej zawartości węglowodanów (skrobia i fruktoza) max. do 10 g/100ml, o dużej zawartości błonnika, zawierająca białka mleka, omega-3 kwasy tłuszczowe, normokaloryczna 1 kcal/ml, w zabezpieczonym samozasklepiającą się membraną worku o pojemności 1000 ml</t>
  </si>
  <si>
    <t>Kompletna dieta do żywienia dojelitowego, wysokokaloryczna 1.2 kcal/ml, bogatobiałkowa, zawierająca białko kazeinowe i serwatkowe, omega-3 kwasy tłuszczowe, bogatoresztkowa, o osmolarności do 350 mosmol/l, w zabezpieczonym samozasklepiającą się membraną worku o pojemności1000 ml</t>
  </si>
  <si>
    <t>Przyrząd do podaży diet dojelitowych uniwersalny do butelek i worków - Varioline</t>
  </si>
  <si>
    <t>Przyrząd do podaży diet dojelitowych wi worku</t>
  </si>
  <si>
    <t>Epoetyna beta</t>
  </si>
  <si>
    <t>Epoetyna beta 500 j.m. a 6 ampułkostrzykawek</t>
  </si>
  <si>
    <t>Eptyfibatyd</t>
  </si>
  <si>
    <t>EPTYFIBATYD 2 MG/ ML, FIOL A 10 ML</t>
  </si>
  <si>
    <t>EPTYFIBATYD 0,75 MG/ ML, FIOL A 100 ML</t>
  </si>
  <si>
    <t>Gadobutrol</t>
  </si>
  <si>
    <t>GADOBUTROL 1.0 FIOLKA 7.5 ML</t>
  </si>
  <si>
    <t>GADOBUTROL 1.0 FIOLKA 15 ML</t>
  </si>
  <si>
    <t>Heparinum</t>
  </si>
  <si>
    <t>Heparinum 500 IU, roztwór do wstrzykiwań, 10 ampułek a 5 ml</t>
  </si>
  <si>
    <t>Immunoglobulina ludzka cz. 1</t>
  </si>
  <si>
    <t>Immunoglobulina ludzka anty-rh 0 (d) - 300 mcg/ 2 ml a 1 ampułkostrzykawka</t>
  </si>
  <si>
    <t>Immunoglobulina ludzka cz. 2</t>
  </si>
  <si>
    <t>Immunoglobulina ludzka anty-rh 0 (d) - 50 mcg ampułka</t>
  </si>
  <si>
    <t>Immunoglobulina ludzka anty-rh 0 (d) - 150 mcg ampułka</t>
  </si>
  <si>
    <t>Insuliny</t>
  </si>
  <si>
    <t>Insulina ludzka (otrzymywana w wyniku rekombinacji DNA Saccharomyces cerevisae), roztwór do wstrzykiwań 100 jm/ ml, 5 wkładów 3ml + igły</t>
  </si>
  <si>
    <t>Insulina aspart (otrzymywana w wyniku rekombinacji DNA Saccharomyces cerevisae), roztwór do wstrzykiwań 100 jm/ ml, 10 wkładów 3ml + igły</t>
  </si>
  <si>
    <t>Insulina detemir (otrzymywana w wyniku rekombinacji DNA Saccharomyces cerevisae), roztwór do wstrzykiwań 100 jm/ ml, 10 wkładów 3ml + igły</t>
  </si>
  <si>
    <t>Rozpuszczalna insulina aspart/insulina aspart krystalizowana z protaminą w stosunku 30/70, roztwór do wstrzykiwań, 100 jm. ml, 10 wkładów 3 ml + igły</t>
  </si>
  <si>
    <t>Rozpuszczalna insulina aspart/insulina aspart krystalizowana z protaminą w stosunku 50/50, roztwór do wstrzykiwań, 100 jm. ml, 10 wkładów 3 ml + igły</t>
  </si>
  <si>
    <t>Insulina ludzka i insulina izofanowa (NPH) w stosunku 30/70, roztwór do wstrzykiwań, 100 jm/ ml, 5 wkładów 3 ml + igły</t>
  </si>
  <si>
    <t>Insulina ludzka i insulina izofanowa (NPH) w stosunku 50/50, roztwór do wstrzykiwań, 100 jm/ ml, 5 wkładów 3 ml + igły</t>
  </si>
  <si>
    <t>Insulina ludzka i insulina izofanowa, roztwór do wstrzykiwań, 100 jm/ ml, 10 wkładów 3 ml + igły</t>
  </si>
  <si>
    <t>Insulina lispro (otrzymywana metodą rekombinacji DNA E. coli), roztwór do wstrzykiwań, 100 jm/ ml, 5 wkładów 3 ml + igły</t>
  </si>
  <si>
    <t>Insulina ludzka (otrzymywana metodą rekombinacji DNA E. coli), roztwór do wstrzykiwań, 100 jm/ ml, 5 wkładów 3 ml + igły</t>
  </si>
  <si>
    <t>Iomeprolum</t>
  </si>
  <si>
    <t>Iomeprolum 300 mg J/ ml, flakon 50 ml</t>
  </si>
  <si>
    <t>Iomeprolum 300 mg J/ ml, flakon 100 ml</t>
  </si>
  <si>
    <t>Iomeprolum 400 mg J/ ml, flakon 500 ml</t>
  </si>
  <si>
    <t>Izomaltozyd żelaza</t>
  </si>
  <si>
    <t>Izomaltozyd 1000 żelaza III 100 mg/ ml, roztwór do wstrzykiwań i infuzji, 5 amp a 1 ml</t>
  </si>
  <si>
    <t>Izomaltozyd 1000 żelaza III 100 mg/ ml, roztwór do wstrzykiwań i infuzji, 5 fiolek a 5 ml</t>
  </si>
  <si>
    <t>Izomaltozyd 1000 żelaza III 100 mg/ ml, roztwór do wstrzykiwań, 25 amp a 2 ml</t>
  </si>
  <si>
    <t>Jopromid</t>
  </si>
  <si>
    <t>Jopromid 370 mg J/ ml, opakowanie 10 butelek a 100 ml</t>
  </si>
  <si>
    <t>Jopromid 300 mg J/ ml, opakowanie 10 butelek a 100 ml</t>
  </si>
  <si>
    <t>Karbachol</t>
  </si>
  <si>
    <t>KARBACHOL DO STOSOWANIA WEWNĄTRZGAŁKOWEGO 0,1 MG/ ML, 12 FIOLEK A 1.5 ML</t>
  </si>
  <si>
    <t>KARBETOCYNA  i GLYPRESSIN</t>
  </si>
  <si>
    <t>KARBETOCYNA 100 MCG/ ML, 5 FIOL</t>
  </si>
  <si>
    <t>GLYPRESSIN 1 MG, 5 AMP A 8,5 ML</t>
  </si>
  <si>
    <t>Klej tkankowy</t>
  </si>
  <si>
    <t>Klej tkankowy (Tissel Lyo) 2 ml</t>
  </si>
  <si>
    <t>Leki na ośrodkowy układ nerwowy</t>
  </si>
  <si>
    <t>GL.03</t>
  </si>
  <si>
    <t>Chlorowodorek oksykodonu 10 mg, opakowanie a  60 tabletek o przedłużonym uwalnianiu</t>
  </si>
  <si>
    <t>Chlorowodorek oksykodonu 20 mg, opakowanie a  60 tabletek o przedłużonym uwalnianiu</t>
  </si>
  <si>
    <t>VECURONIUM 4 MG, PROSZEK DO SPORZĄDZANIA ROZTWORU DO WSTRZYKIWAŃ, OPAKOWANIE A 10 FIOLEK</t>
  </si>
  <si>
    <t>Lithium carbonicum 250 mg a 60 tabl</t>
  </si>
  <si>
    <t>GL.08</t>
  </si>
  <si>
    <t>DIAZEPAM 2 MG A 20 TABL</t>
  </si>
  <si>
    <t>DIAZEPAM 5 MG A 20 TABL</t>
  </si>
  <si>
    <t>CLORAZEPAM 5 MG A 30 TABL</t>
  </si>
  <si>
    <t>DONEPEZIL 5 MG A 28 TABL POWL</t>
  </si>
  <si>
    <t>DONEPEZIL 10 MG A 28 TABL POWL</t>
  </si>
  <si>
    <t>ESTAZOLAM 2 MG A 20 TABL</t>
  </si>
  <si>
    <t>FLUPENTIXOL DEPOT 20 MG/ ML A 1 AMP</t>
  </si>
  <si>
    <t>FLUPENTIXOL 0,5 MG A 50 TABL POWL</t>
  </si>
  <si>
    <t>FLUPENTIXOL 3 MG A 50 TABL POWL</t>
  </si>
  <si>
    <t>GABAPENTYNA 300 MG A 100 KAPS</t>
  </si>
  <si>
    <t>HYDROXIZINUM 10 MG/ 5 ML, FLAKON A 200 ML</t>
  </si>
  <si>
    <t>HYDROXIZINUM 100 MG/ 2 ML A 5 AMP</t>
  </si>
  <si>
    <t>LAMOTRIGINA 25 MG A 30 TABL</t>
  </si>
  <si>
    <t>LAMOTRIGINA 50 MG A 30 TABL</t>
  </si>
  <si>
    <t>ALPRAZOLAM 0,25 MG A 30 TABL</t>
  </si>
  <si>
    <t>AMITRYPTYLINA 10 MG A 60 TABL</t>
  </si>
  <si>
    <t>AMITRYPTYLINA 25 MG A 60 TABL</t>
  </si>
  <si>
    <t>BUSPIRON 5 MG A 60 TABL</t>
  </si>
  <si>
    <t>CHLORPROTIXEN 15 MG A 50 TABL</t>
  </si>
  <si>
    <t>CHLORPROTIXEN 50 MG A 50 TABL</t>
  </si>
  <si>
    <t>CITALOPRAM 10 MG A 28 TABL</t>
  </si>
  <si>
    <t>CLONAZEPAM 0,5 MG A 30 TABL</t>
  </si>
  <si>
    <t>CLONAZEPAM 2 MG A 30 TABL</t>
  </si>
  <si>
    <t>CLONAZEPAM 1 MG/ ML A 10 AMP</t>
  </si>
  <si>
    <t>CLOPIXOL 10 MG A 100 TABL POWL</t>
  </si>
  <si>
    <t>CLOPIXOL 25 MG A 100 TABL POWL</t>
  </si>
  <si>
    <t>CLOPIXOL ACUPHASE 50 MG/ ML A 5 AMP</t>
  </si>
  <si>
    <t>CLOPIXOL DEPOT 200 MG/ ML  A 10 AMP</t>
  </si>
  <si>
    <t>CLOZAPINE 25 MG A 50 TABL</t>
  </si>
  <si>
    <t>CLOZAPINE 100 MG A 50 TABL</t>
  </si>
  <si>
    <t>MIDAZOLAM 7.5 MG A 10 TABL</t>
  </si>
  <si>
    <t>MIRTAZAPINA 15 MG A 30 TABL</t>
  </si>
  <si>
    <t>MIRTAZAPINA 30 MG A 30 TABL</t>
  </si>
  <si>
    <t>NITRAZEPAM 5 MG A 20 TABL</t>
  </si>
  <si>
    <t>PAROXETYNA 20 MG A 30 TABL</t>
  </si>
  <si>
    <t>PERAZYNA 25 MG A 50 TABL</t>
  </si>
  <si>
    <t>PERAZYNA 100 MG A 30 TABL</t>
  </si>
  <si>
    <t>PERAZYNA 200 MG  A 30 TABL</t>
  </si>
  <si>
    <t>PROMAZIN 25 MG A 60 TABL</t>
  </si>
  <si>
    <t>PROMAZIN 50 MG A 60 TABL</t>
  </si>
  <si>
    <t>PROMETAZYNA 25 MG A 20 TABL</t>
  </si>
  <si>
    <t>SULPIRYD 50 MG A 24 KAPS</t>
  </si>
  <si>
    <t>SULPIRYD 100 MG A 24 KAPS</t>
  </si>
  <si>
    <t>SULPIRYD 200 MG A 30 TABL</t>
  </si>
  <si>
    <t>TRAZODON 75 MG A 30 TABL O PRZEDŁ UWALN</t>
  </si>
  <si>
    <t>TRAZODON 150 MG A 60 TABL O PRZEDŁ UWALN</t>
  </si>
  <si>
    <t>LEWODOPA 100 MG + BENSERAZYD 25 MG A 100 TABL</t>
  </si>
  <si>
    <t>LEWODOPA 50 MG + BENSERAZYD 12,5 MG A 100 TABL</t>
  </si>
  <si>
    <t>LEVOPMEPROMAZINA 25 MG A 50 TABL POWL</t>
  </si>
  <si>
    <t>LEVOPMEPROMAZINA 25 MG/ ML A 10 AMP</t>
  </si>
  <si>
    <t>LORAFEN 1 MG A 25 TABL POWL</t>
  </si>
  <si>
    <t>LORAFEN 2,5 MG A 25 TABL POWL</t>
  </si>
  <si>
    <t>Leki narkotyczne</t>
  </si>
  <si>
    <t>MORPHINE SULFATE 10 MG A 20 TABL O PRZEDŁ UWALN</t>
  </si>
  <si>
    <t>MORPHINE SULFATE 30 MG A 20 TABL O PRZEDŁ UWALN</t>
  </si>
  <si>
    <t>MORPHINE SULFATE 60 MG A 20 TABL O PRZEDŁ UWALN</t>
  </si>
  <si>
    <t>KETAMINA 200 MG A 5 FIOL</t>
  </si>
  <si>
    <t>REMIFENTANYL 1 MG A 5 FIOL</t>
  </si>
  <si>
    <t>REMIFENTANYL 2 MG A 5 FIOL</t>
  </si>
  <si>
    <t>REMIFENTANYL 5 MG A 5 FIOL</t>
  </si>
  <si>
    <t>OXYCODON 10 MG/ML A 5 AMP</t>
  </si>
  <si>
    <t>OXYCODON 50 MG/ML A 5 AMP</t>
  </si>
  <si>
    <t>NALBUFINA 20 MG/2 ML A 10 AMP</t>
  </si>
  <si>
    <t>SUFENTANYL 5 MCG/ML, 5 AMP A 10 ML</t>
  </si>
  <si>
    <t>Leki różne</t>
  </si>
  <si>
    <t>METAMIZOL 500 MG A 20 TABL</t>
  </si>
  <si>
    <t>METOCLOPRAMID 10 MG/2 ML A 5 AMP</t>
  </si>
  <si>
    <t>METOCLOPRAMID 10 MG A 50 TABL</t>
  </si>
  <si>
    <t>METOPROLOL 50 MG A 30 TABL</t>
  </si>
  <si>
    <t>KOTRIMOKSAZOL 480 MG/5 ML A 10 AMP</t>
  </si>
  <si>
    <t>KOTRIMOKSAZOL 240 MG/5 ML ZAWIESINA DOUSTNA 100 ML</t>
  </si>
  <si>
    <t>KWETIAPINA 25 MG A 30 TABL</t>
  </si>
  <si>
    <t>KWETIAPINA 100 MG A 60 TABL</t>
  </si>
  <si>
    <t>LIGNOCAINUM HYDROCHLORICUM 1%, 10 AMP A 2 ML</t>
  </si>
  <si>
    <t>LIGNOCAINUM HYDROCHLORICUM 1%, 5 FIOLEK A 20 ML</t>
  </si>
  <si>
    <t>LIGNOCAINUM HYDROCHLORICUM 2%, 10 AMP A 2 ML</t>
  </si>
  <si>
    <t>LIGNOCAINUM HYDROCHLORICUM 2%, 5 FIOLEK A 20 ML</t>
  </si>
  <si>
    <t>LINEZOLID 600 MG, FLAKON A 300 ML</t>
  </si>
  <si>
    <t>LOPERAMID 2 MG A 30 TABL</t>
  </si>
  <si>
    <t>MAGNESIUM SULFURICUM 2 G/10 ML A 10 FIOL</t>
  </si>
  <si>
    <t>MEMANTYNA 10 MG A 28 TABL POWL</t>
  </si>
  <si>
    <t>LACTOBACILLUS RHAMNOSUS 2 MLD A 10 AMP</t>
  </si>
  <si>
    <t>WENLAFAKSYNA 37,5 MG A 28 KAPS O PRZEDŁ UWALN</t>
  </si>
  <si>
    <t>WENLAFAKSYNA 75 MG A 28 KAPS O PRZEDŁ UWALN</t>
  </si>
  <si>
    <t>WENLAFAKSYNA 150 MG A 28 KAPS O PRZEDŁ UWALN</t>
  </si>
  <si>
    <t>WERAPAMIL 40 MG A 20 TABL POWL</t>
  </si>
  <si>
    <t>VITAMINUM B 12 100 MCG/1 ML A 10 AMP</t>
  </si>
  <si>
    <t>VITAMINUM B 12 1000 MCG/2 ML A 5 AMP</t>
  </si>
  <si>
    <t>VITAMINUM A 50000 JM PŁYN DOUSTNY 10 ML</t>
  </si>
  <si>
    <t>VITAMINUM E 300 MG/ ML KROPLE 10 ML</t>
  </si>
  <si>
    <t>VITAMINUM K 10 MG/ ML A 10 AMP</t>
  </si>
  <si>
    <t>OKSYMETAZOLINA 0,25 MG/G 10 G BUTELKA Z POMPKĄ DOZUJĄCĄ</t>
  </si>
  <si>
    <t>NALOKSON 0,4 MG/ ML A 10 AMP</t>
  </si>
  <si>
    <t>LACTOBACILLUS RHAMNOSUS 10 MLD A 10 KAPS</t>
  </si>
  <si>
    <t>ROPINIROL 4 MG A 28 TABL O PRZED UWAL</t>
  </si>
  <si>
    <t>HYDROKSYZYNA 10 MG A 30 TABL POWL</t>
  </si>
  <si>
    <t>HYDROKSYZYNA 25 MG A 30 TABL POWL</t>
  </si>
  <si>
    <t>MOKSYFLOKSACYNA  5 MG/5 ML KROPLE DO OCZU 5 ML</t>
  </si>
  <si>
    <t>OKSYMETAZOLINA 0,10 MG/G 10 G BUTELKA Z POMPKĄ DOZUJĄCĄ</t>
  </si>
  <si>
    <t>METOPROLOL 1 MG/ML,  5 AMP A  5 ML</t>
  </si>
  <si>
    <t>METRONIDAZOL 250 MG A 20 TABL</t>
  </si>
  <si>
    <t>METRONIDAZOL 500 MG A 10 TABL DOPOCHW</t>
  </si>
  <si>
    <t>MIDAZOLAM + EDTA 15 MG/3 ML A 5 AMP</t>
  </si>
  <si>
    <t>MIDAZOLAM + EDTA 5 MG/5 ML A 10 AMP</t>
  </si>
  <si>
    <t>MIDAZOLAM + EDTA 50 MG/10 ML A 5 AMP</t>
  </si>
  <si>
    <t>MOMETAZON 1 MG/G KREM, TUBA A 30 G</t>
  </si>
  <si>
    <t>MOMETAZON 1 MG/G MAŚĆ, TUBA A 30 G</t>
  </si>
  <si>
    <t>MORPHINUM SULFAS 10 MG/ML A 10 AMP</t>
  </si>
  <si>
    <t>MORPHINUM SULFAS 20 MG/ML A 10 AMP</t>
  </si>
  <si>
    <t>NATRIUM BICARBONICUM 8.4%, 10 AMP A 20 ML</t>
  </si>
  <si>
    <t>GL.09</t>
  </si>
  <si>
    <t>NATRIUM CHLORATUM 10%, 100 AMP A 10 ML</t>
  </si>
  <si>
    <t>NATRIUM CHLORATUM 0,9%, 50 AMP SZKLANYCH A 10 ML</t>
  </si>
  <si>
    <t>NEOMYCINUM 2500 JM+ GRAMICIDUM 25 JM + FLUDROCORTISONI 1 MG/ML ZAWIESINA DO OCZU I USZU 5 ML</t>
  </si>
  <si>
    <t>NOREPINEFRYNA 4 MG/4 ML A 5 AMP</t>
  </si>
  <si>
    <t>OFLOKSACYNA 3 MG/ML KROPLE</t>
  </si>
  <si>
    <t>OLANZAPINA 5 MG A 30 TABL POWL</t>
  </si>
  <si>
    <t>OLANZAPINA 10 MG A 30 TABL POWL</t>
  </si>
  <si>
    <t>OMEPRAZOL 20 MG A 28 KAPS</t>
  </si>
  <si>
    <t>OMEPRAZOL 40 MG FIOLKA</t>
  </si>
  <si>
    <t>OPIPRAMOL 50 MG A 20 TABL POWL</t>
  </si>
  <si>
    <t>PAPAWERYNUM HYDROCHLORICUM 40 MG/2 ML A 10 AMP</t>
  </si>
  <si>
    <t>PENTOKSYFILINA 400 MG A 60 TABL O PRZEDŁ. UWAL</t>
  </si>
  <si>
    <t>PENTOKSYFILINA 100 MG/5 ML A 5 AMP</t>
  </si>
  <si>
    <t>PENTOKSYFILINA 300 MG/ 15 ML A 10 AMP</t>
  </si>
  <si>
    <t>PHENAZOLINUM 50 MG/ML, 10 AMP A 2 ML</t>
  </si>
  <si>
    <t>PHENYTOINUM 100 MG A 60 TABL</t>
  </si>
  <si>
    <t>PILOCARPINUM 2%, KROPLE DO UCZU 2 X 5 ML</t>
  </si>
  <si>
    <t>PIRACETAM 1 G/5 ML A 12 AMP</t>
  </si>
  <si>
    <t>PIRACETAM 3 G/15 ML A 4 AMP</t>
  </si>
  <si>
    <t>PIRACETAM 12 G/60 ML FLAKON</t>
  </si>
  <si>
    <t>PIRACETAM 1,2 G A 60 TABL POWL</t>
  </si>
  <si>
    <t>PROPAFENON 150 MG A 60 TABL POWL</t>
  </si>
  <si>
    <t>PROPRANOLOL 10 MG A 50 TABL</t>
  </si>
  <si>
    <t>PROPRANOLOL 40 MG A 50 TABL</t>
  </si>
  <si>
    <t>RANITYDYNA 500 MG FLAKON 100 ML</t>
  </si>
  <si>
    <t>RANITYDYNA 150 MG A 60 TABL</t>
  </si>
  <si>
    <t>RISPERIDON 1 MG A 20 TABL POWL</t>
  </si>
  <si>
    <t>RISPERIDON 2 MG A 20 TABL POWL</t>
  </si>
  <si>
    <t>RISPERIDON 3 MG A 20 TABL POWL</t>
  </si>
  <si>
    <t>RISPERIDON 1 MG/ML FLAKON 100 ML</t>
  </si>
  <si>
    <t>ROSUWASTATYNA 10 MG A 30 TABL POWL</t>
  </si>
  <si>
    <t>ROSUWASTATYNA 20 MG A 30 TABL POWL</t>
  </si>
  <si>
    <t>ROSUWASTATYNA 40 MG A 30 TABL POWL</t>
  </si>
  <si>
    <t>SALBUTAMOL 0,5 MG/ML A 10 AMP</t>
  </si>
  <si>
    <t>SERTALINA 50 MG A 28 TABL POWL</t>
  </si>
  <si>
    <t>SIMWASTATYNA 20 MG A 28 TABL POWL</t>
  </si>
  <si>
    <t>SULFACETAMID 10 % KROPLE DO OCZU A 12 POJEM</t>
  </si>
  <si>
    <t>SULFACETAMID 10 % KROPLE DO OCZU O ZWIĘKSZONEJ LEPKOŚCI 2 X 5 ML</t>
  </si>
  <si>
    <t>TELMISARTAN 40 MG A 28 TABL</t>
  </si>
  <si>
    <t>TELMISARTAN 80 MG A 28 TABL</t>
  </si>
  <si>
    <t>AMILORYD 5 MG + HYDROCHLOROTIAZYD 50 MG A  50 TABL</t>
  </si>
  <si>
    <t>TIMOLOL 0,25% KROPLE OCZNE 5 ML</t>
  </si>
  <si>
    <t>TIMOLOL 0,5% KROPLE OCZNE 5 ML</t>
  </si>
  <si>
    <t>TRAMADOL 50 MG/ ML A 5 AMP</t>
  </si>
  <si>
    <t>TRAMADOL 100 MG/2 ML A 5 AMP</t>
  </si>
  <si>
    <t>TRAMADOL 50 MG A 20 KAPS</t>
  </si>
  <si>
    <t>TRAMADOL 100 MG A 30 TABL O PRZEDŁ UWALN</t>
  </si>
  <si>
    <t>TRAMADOL 200 MG A 50 TABL O PRZEDŁ UWALN</t>
  </si>
  <si>
    <t>TROPICAMID 0,5 % KROPLE OCZNE 2 X 5 ML</t>
  </si>
  <si>
    <t>TROPICAMID 1 % KROPLE OCZNE 2 X 5 ML</t>
  </si>
  <si>
    <t>ACENOCUMAROL 4 MG A 60 TABL</t>
  </si>
  <si>
    <t>ACICLOVIR 200 MG A 30 TABL POWL</t>
  </si>
  <si>
    <t>ACICLOVIR 400 MG A 30 TABL POWL</t>
  </si>
  <si>
    <t>ACICLOVIR 800 MG A 30 TABL POWL</t>
  </si>
  <si>
    <t>ACIDUM ACETYLOSALICYLICUM 75 MG A 60 TABL POWL</t>
  </si>
  <si>
    <t>ACIDUM ACETYLOSALICYLICUM 150 MG A 60 TABL POWL</t>
  </si>
  <si>
    <t>ACIDUM ACETYLOSALICYLICUM 300 MG A 10 TABL</t>
  </si>
  <si>
    <t>ADRENALINUM 1 MG/1 ML A 10 AMP</t>
  </si>
  <si>
    <t>AMIODARON 200 MG A 60 TABL POWL</t>
  </si>
  <si>
    <t>ARIPIPRAZOL 15 MG A 28 TABL</t>
  </si>
  <si>
    <t>ATROPINUM SULFURICUM 1 MG/ 1 ML A 10 AMP</t>
  </si>
  <si>
    <t>ATROPINUM SULFURICUM 0,5 MG/ 1 ML A 10 AMP</t>
  </si>
  <si>
    <t>ATROPINUM SULFURICUM 1 % KROPLE OCZNE 5 ML</t>
  </si>
  <si>
    <t>AQUA PRO INJECTIONE, 100 AMP A 10 ML</t>
  </si>
  <si>
    <t>BACLOFEN 10 MG A 50 TABL</t>
  </si>
  <si>
    <t>BACLOFEN 25 MG A 50 TABL</t>
  </si>
  <si>
    <t>BARIUM SULFURICUM FLAKON 200 ML</t>
  </si>
  <si>
    <t>BETAHISTYNA 24 MG A 60 TABL</t>
  </si>
  <si>
    <t>CHLOROWODOREK DIPHENHYDRAMINY 1 MG + SÓL SODOWA NAFAZOLINY 0,33 MG / 1 ML, KROPLE DO OCZU 2 X 5 ML</t>
  </si>
  <si>
    <t>BUPIVACAINE WZF SPINAL HEAVY INJ. 0,02 G/4 ML , 5 AMP A 4 ML</t>
  </si>
  <si>
    <t>BUPIVACAINUM HYDROCHLORICUM 0,05 G/10 ML A 10 AMP</t>
  </si>
  <si>
    <t>CALCII CHLORIDUM DIHYDRICUM 67 MG/ ML, 10 AMP A 10 ML</t>
  </si>
  <si>
    <t>CARBAMAZEPINE 200 MG A 50 TABL</t>
  </si>
  <si>
    <t>CEFAZOLINUM1 G FIOLKA</t>
  </si>
  <si>
    <t>CEFOTAKSYM 1 G FIOLKA</t>
  </si>
  <si>
    <t>CEFTAZYDYM 1 G FIOLKA, WYMAGANA 24 GODZ TRWAŁOŚĆ PRZYGOTOWANEGO ROZTWORU W TEMP. 2-8 STOPNI</t>
  </si>
  <si>
    <t>CEFTRIAKSON 1 G FIOLKA,  WYMAGANA REJESTRACJA W LECZENIU ZAPALENIA UCHA ORAZ LECZENIU NEUTROPENII, U PACJENTÓW Z GORĄCZKĄ SPOWODOWANĄ ZAKAŻENIEM BAKTERYJNYM</t>
  </si>
  <si>
    <t>CEFUROKSYM 750 MG FIOLKA, WYMAGANA REJESTRACJA W LECZENIU NOWORODKÓW I DZIECI</t>
  </si>
  <si>
    <t>CEFUROKSYM 1,5 G FIOLKA</t>
  </si>
  <si>
    <t>CEFUROKSYM 250 MG A 10 TABL POWL</t>
  </si>
  <si>
    <t>CEFUROKSYM 500 MG A 10 TABL POWL</t>
  </si>
  <si>
    <t>CETYRYZYNA 10 MG A 30 TABL POWL</t>
  </si>
  <si>
    <t>CETYRYZYNA 10 MG/ ML KROPLE 20 ML</t>
  </si>
  <si>
    <t>CHLORPROMAZYNA 5 MG/ML, 5 AMP A 5 ML</t>
  </si>
  <si>
    <t>CHLORPROMAZYNA 25 MG/ML, 10 AMP A 2 ML</t>
  </si>
  <si>
    <t>CIPROFLOXACIN 250 MG A 10 TABL POWL</t>
  </si>
  <si>
    <t>CIPROFLOXACIN 500 MG A 10 TABL POWL</t>
  </si>
  <si>
    <t>CIPROFLOXACIN 200 MG FLAKON</t>
  </si>
  <si>
    <t>CIPROFLOXACIN 400 MG FLAKON</t>
  </si>
  <si>
    <t>CLEMASTINUM 2 MG/2 ML A 5 AMP</t>
  </si>
  <si>
    <t>CLEMASTINUM 1 MG A 30 TABL</t>
  </si>
  <si>
    <t>CLEMASTINUM 1 MG/10 ML FLAKON 100 ML</t>
  </si>
  <si>
    <t>DEXAMETHASONUM 1 MG/ML ZAWIESINA DO OCZU 5 ML</t>
  </si>
  <si>
    <t>DIAZEPAM 10 MG/2 ML A 50 AMP</t>
  </si>
  <si>
    <t>DIAZEPAM - MIKROWLEW 5 MG/2.5 ML, 5 WLEWÓW</t>
  </si>
  <si>
    <t>DIAZEPAM - MIKROWLEW 10 MG/2.5 ML, 5 WLEWÓW</t>
  </si>
  <si>
    <t>DICLOFENAC 50 MG A 30 TABL DOJELITOWYCH</t>
  </si>
  <si>
    <t>DICLOFENAC 100 MG A 20 TABL O PRZEDŁ. UWALNIANIU</t>
  </si>
  <si>
    <t>DIGOXIN 0,5 MG/2 ML A 5 AMP</t>
  </si>
  <si>
    <t>DIGOXIN 0,25 MG A 30 TABL</t>
  </si>
  <si>
    <t>DIURAMID 250 MG A 30 TABL</t>
  </si>
  <si>
    <t>DOPAMINUM HYDROCHLORICUM 50 MG/5 ML A 10 AMP</t>
  </si>
  <si>
    <t>DOPAMINUM HYDROCHLORICUM 200 MG/5 ML A 10 AMP</t>
  </si>
  <si>
    <t>DORZOLAMIDUM 20 MG/ML KROPLE DO OCZU 5 ML</t>
  </si>
  <si>
    <t>DOXAZOSINUM 4 MG A 30 TABL</t>
  </si>
  <si>
    <t>EPHEDRINUM HYDROCHLORIDUM 25 MG.M A 10 AMP</t>
  </si>
  <si>
    <t>ENALAPRIL 5 MG A 60 TABL</t>
  </si>
  <si>
    <t>ENALAPRIL 10 MG A 60 TABL</t>
  </si>
  <si>
    <t>ENALAPRIL 20 MG A 60 TABL</t>
  </si>
  <si>
    <t>EPLERENON 25 MG A 30 TABL POWL</t>
  </si>
  <si>
    <t>ESCITALOPRAM 10 MG A 28 TABL ULEG ROZP W JAMIE USTNEJ</t>
  </si>
  <si>
    <t>ESCITALOPRAM 20 MG A 28 TABL ULEG ROZP W JAMIE USTNEJ</t>
  </si>
  <si>
    <t>FENTANYL 0,1 MG/2 ML A 50 AMP</t>
  </si>
  <si>
    <t>FLUCONAZOL 50 MG A 14 KAPS</t>
  </si>
  <si>
    <t>FLUCONAZOL 100 MG A 28 KAPS</t>
  </si>
  <si>
    <t>FLUOXETIN 20 MG A 30 KAPS TW</t>
  </si>
  <si>
    <t>FUROSEMID 40 MG A 30 TABL</t>
  </si>
  <si>
    <t>GENTAMYCIN 0,3% KROPLE OCZNE 5 ML</t>
  </si>
  <si>
    <t>HALOPERIDOL 1 MG A 40 TABL</t>
  </si>
  <si>
    <t>HALOPERIDOL 5 MG A 30 TABL</t>
  </si>
  <si>
    <t>HALOPERIDOL 2 MG/10 ML KROPLE DOUSTNE 10 ML</t>
  </si>
  <si>
    <t>HALOPERIDOL 5 MG/ ML A 10 AMP</t>
  </si>
  <si>
    <t>HALOPERIDOL 50 MG/ ML, 5 AMP A 1 ML</t>
  </si>
  <si>
    <t>HEPARINUM 5000 JM/ ML, 10 FIOLEK A 5 ML</t>
  </si>
  <si>
    <t>HYDROCHLOROTIAZYD 25 MG A 30 TABL</t>
  </si>
  <si>
    <t>IBUPROFEN 60 MG A 5 CZOPKÓW</t>
  </si>
  <si>
    <t>IBUPROFEN 125 MG A 5 CZOPKÓW</t>
  </si>
  <si>
    <t>BROMEK IPRATROPIUM 20 MCG/DAWKĘ, AEROZOL 10 ML, 200 DAWEK</t>
  </si>
  <si>
    <t>ITRAKONAZOL 100 MG A 28 KAPS</t>
  </si>
  <si>
    <t>Metronidazol 0,5 % 100 ml</t>
  </si>
  <si>
    <t>Betaksolol 0,5%, gtt opht 5ml</t>
  </si>
  <si>
    <t>Tramadol krople doustne, roztwór; 100 mg/ml; 10 ml</t>
  </si>
  <si>
    <t>par</t>
  </si>
  <si>
    <t>Zolpidem 10 mg a 20 tabl</t>
  </si>
  <si>
    <t>Carvedilol 6.25 mg a 30 tabl</t>
  </si>
  <si>
    <t>Carvedilol 12,5 mg a 30 tabl</t>
  </si>
  <si>
    <t>Carvedilol 25 mg a 30 tabl</t>
  </si>
  <si>
    <t>Leki różne 1</t>
  </si>
  <si>
    <t>DABIGATRAN 110 MG A 180 TABL</t>
  </si>
  <si>
    <t>DABIGATRAN 150 MG A 180 TABL</t>
  </si>
  <si>
    <t>EMPAGLIFOZYNA 10 MG A 30 TABL</t>
  </si>
  <si>
    <t>LINAGLIPTYNA 5 MG A 28 TABL</t>
  </si>
  <si>
    <t>Leki różne 10</t>
  </si>
  <si>
    <t>Calcio gluconato 1 g/ 10 ml opakowanie a 50 ampułek</t>
  </si>
  <si>
    <t>Dalteparyna 5000 jm a 10 ampułkostrzykawek</t>
  </si>
  <si>
    <t>Lincomycin 300 mg/ ml, fiolka a 2 ml</t>
  </si>
  <si>
    <t>Metylprednisolon hemisuccinatum 40 mg , fiolka</t>
  </si>
  <si>
    <t>Metylprednisolon hemisuccinatum 250 mg , fiolka</t>
  </si>
  <si>
    <t>Metylprednisolon hemisuccinatum 500 mg , fiolka</t>
  </si>
  <si>
    <t>Metylprednisolon hemisuccinatum 1000 mg , fiolka</t>
  </si>
  <si>
    <t>Leki różne 11</t>
  </si>
  <si>
    <t>Gliclazid 60 mg, 90 tabl o przedł uwaln</t>
  </si>
  <si>
    <t>Indapamid 1.5 mg, 108 tabl o przedl uwaln</t>
  </si>
  <si>
    <t>Perindolpril 10 mg, opakowanie 3 x 30 tabl</t>
  </si>
  <si>
    <t>Perindolpril 5 mg, opakowanie 3 x 30 tabl</t>
  </si>
  <si>
    <t>Tianeptine 12.5 mg, 108 tabl</t>
  </si>
  <si>
    <t>Rilmenidinum 1 mg a 30 tabl</t>
  </si>
  <si>
    <t>Trimetazydyna 35 mg a 120 tabl o przedł uwalnianiu</t>
  </si>
  <si>
    <t>Leki różne 12</t>
  </si>
  <si>
    <t>Nadroparine Multi 9 500 jm/ ml a 10 fiolek, w komplecie ze strzykwaką 1 ml i minispike</t>
  </si>
  <si>
    <t>Fondaparynuks 2,5 mg/ 0,5 ml a 10 ampułkostrzykawek</t>
  </si>
  <si>
    <t>Atracurium 50 mg/ 5 ml a 5 amp</t>
  </si>
  <si>
    <t>Cisatracurium 5 mg/ 2.5 ml a 5 amp</t>
  </si>
  <si>
    <t>Mivacurium 10 mg/ 5 ml a 5 amp</t>
  </si>
  <si>
    <t>Mivacurium 20 mg/ 5 ml a 5 amp</t>
  </si>
  <si>
    <t>Leki różne 13</t>
  </si>
  <si>
    <t>Amikacyna 500 mg/100 ml, opakowanie stojące z dwoma równymi portami o pojemności 100 ml, 10 flakonów w opakowaniu</t>
  </si>
  <si>
    <t>Amikacyna 1000 mg/100 ml, opakowanie stojące z dwoma równymi portami o pojemności 100 ml, 10 flakonów w opakowaniu</t>
  </si>
  <si>
    <t>Gentamycyna 80 mg/ 80 ml, opakowanie stojące z dwoma równymi portami o pojemności 80 ml, 10 flakonów w opakowaniu</t>
  </si>
  <si>
    <t>Gentamycyna 240 mg/ 80 ml, opakowanie stojące z dwoma równymi portami o pojemności 80 ml, 10 flakonów w opakowaniu</t>
  </si>
  <si>
    <t>Leki różne 14</t>
  </si>
  <si>
    <t>Natrium chloratum 0.9 %, worek a 1000 ml</t>
  </si>
  <si>
    <t>Natrium chloratum 0.9 %, worek a 5000 ml</t>
  </si>
  <si>
    <t>Glicynum 1.5 %, roztwór do przepłukiwania, worek 5 litrów</t>
  </si>
  <si>
    <t>Leki różne 15</t>
  </si>
  <si>
    <t>Lidocaini hydrochloridum 20 mg/ g, żel urologiczny 30 g</t>
  </si>
  <si>
    <t>Chlorsuccillin 200mg a 10 fiolek</t>
  </si>
  <si>
    <t>DEXAMETASON 4 MG/ML A 10 AMP</t>
  </si>
  <si>
    <t>DEXAMETASON 8 MG/2 ML A 10 AMP</t>
  </si>
  <si>
    <t>HYDROCORTISON 25 MG/ ML A 5 FIOL + ROZP</t>
  </si>
  <si>
    <t>HYDROCORTISON 100 MG/ ML A 5 FIOL + ROZP</t>
  </si>
  <si>
    <t>Sulfathiazol silver 2%, krem 40 g</t>
  </si>
  <si>
    <t>Aciclovir 250 mg a 5 fiol</t>
  </si>
  <si>
    <t>Ambroxol 15 mg/2 ml, roztwór do wstrzykiwań, 10 amp. 2 ml</t>
  </si>
  <si>
    <t>Leki różne 16</t>
  </si>
  <si>
    <t>Amoksycillin + kwas klawulanowy 1,2 g a 5 fiol</t>
  </si>
  <si>
    <t>Amoksycillin + kwas klawulanowy 0,6 g a 5 fiol</t>
  </si>
  <si>
    <t>Amoksycillin + kwas klawulanowy 1 g a 14 tabl</t>
  </si>
  <si>
    <t>Amoksycillin + kwas klawulanowy 457 mg/5 ml, flakon a 70 ml</t>
  </si>
  <si>
    <t>Amoksycillin 500 mg a 16 tabl</t>
  </si>
  <si>
    <t>Amoksycillin 1000 mg a 16 tabl</t>
  </si>
  <si>
    <t>Bisoprolol 5 mg a 30 tabl</t>
  </si>
  <si>
    <t>Bisoprolol 10 mg a 30 tabl</t>
  </si>
  <si>
    <t>DOBUTAMINA 250 MG A 1 FIOL</t>
  </si>
  <si>
    <t>FERRUM HYDROXIDUM 50 MG/ 5 ML, FLAKON 100 ML</t>
  </si>
  <si>
    <t>KLARYTROMYCYNA 125 MG/ 5 ML, FLAKON A 100 ML</t>
  </si>
  <si>
    <t>KLARYTROMYCYNA 500 MG A 14 TABL</t>
  </si>
  <si>
    <t>KLARYTROMYCYNA 250 MG A 14 TABL</t>
  </si>
  <si>
    <t>Aluminii acetotartas 10 mg/ g , żel 75 g</t>
  </si>
  <si>
    <t>Pantoprazol 20 mg a 28 tabl</t>
  </si>
  <si>
    <t>Atorvastatyna 20 mg a 30 tabl</t>
  </si>
  <si>
    <t>Atorvastatyna 40 mg a 30 tabl</t>
  </si>
  <si>
    <t>Atorvastatyna 80 mg a 30 tabl</t>
  </si>
  <si>
    <t>Acetylocysteina 300 mg/ 3 ml a 5 amp</t>
  </si>
  <si>
    <t>Vancomycinum 500 mg, proszek do sporządzania roztworu do infuzji i roztworu doustnego, fiolka/ampułka</t>
  </si>
  <si>
    <t>Vancomycinum 1000 mg, proszek do sporządzania roztworu do infuzji i roztworu doustnego, fiolka/ampułka</t>
  </si>
  <si>
    <t>METOPROLOLU BURSZTYNIAN 47,5 MG A 28 TABL O PRZEDŁUŻONYM UWALNIANIU</t>
  </si>
  <si>
    <t>METOPROLOLU BURSZTYNIAN 23,75 MG A 28 TABL O PRZEDŁUŻONYM UWALNIANIU</t>
  </si>
  <si>
    <t>FENTANYL 25 MCG/H A 5 SYST TRANSDERM</t>
  </si>
  <si>
    <t>FENTANYL 50 MCG/H A 5 SYST TRANSDERM</t>
  </si>
  <si>
    <t>KETOPROFEN 100 MG A 30 TABL POWL</t>
  </si>
  <si>
    <t>KETOPROFEN 100 MG/ 2 ML A 10 AMP, DO PODANIA DOMIĘŚNIOWEGO LUB DOŻYLNEGO</t>
  </si>
  <si>
    <t>METOPROLOLU BURSZTYNIAN 95 MG A 28 LUB 30 TABL O PRZEDŁUŻONYM UWALNIANIU</t>
  </si>
  <si>
    <t>METOPROLOLU BURSZTYNIAN 142,5 MG A 28 LUB 30 TABL O PRZEDŁUŻONYM UWALNIANIU</t>
  </si>
  <si>
    <t>METOPROLOLU BURSZTYNIAN 190 MG A 28 LUB 30 TABL O PRZEDŁUŻONYM UWALNIANIU</t>
  </si>
  <si>
    <t>PANTOPRAZOL 40 MG A 1 FIOL</t>
  </si>
  <si>
    <t>Tygecyklina 50 mg, proszek do sporządzania roztworu do infuzji a 10 fiolek</t>
  </si>
  <si>
    <t>Leki różne 2</t>
  </si>
  <si>
    <t>Tramadol 75 mg + deksketoprofenu 25 mg, opakowanie a 10 tabletek powlekanych</t>
  </si>
  <si>
    <t>DEKSKETOPROFEN 25 MG A 30 TABL</t>
  </si>
  <si>
    <t>DEKSKETOPROFEN 50 MG/ 2 ML A 5 AMP</t>
  </si>
  <si>
    <t>HEPARINUM 1000 JM/ G, TUBA  A 50 G</t>
  </si>
  <si>
    <t>IBUPROFEN 20 MG/ ML, ZAWIESINA DOUSTNA 100 ML</t>
  </si>
  <si>
    <t>IBUPROFEN 40 MG/ ML, ZAWIESINA DOUSTNA 100 ML</t>
  </si>
  <si>
    <t>IBUPROFEN 400 MG A 20 TABL</t>
  </si>
  <si>
    <t>LERKANIDYPINA 10 MG A 28 TABL</t>
  </si>
  <si>
    <t>LERKANIDYPINA 20 MG A 28 TABL</t>
  </si>
  <si>
    <t>LEVOTYROKSYNA 100 MCG A 50 TABL</t>
  </si>
  <si>
    <t>LEVOTYROKSYNA 50 MCG A 50 TABL</t>
  </si>
  <si>
    <t>METFORMINA 500 MG A 30 TABL</t>
  </si>
  <si>
    <t>METFORMINA 850 MG A 30 TABL</t>
  </si>
  <si>
    <t>METFORMINA 1000 MG A 30 TABL</t>
  </si>
  <si>
    <t>NEBIVOLOL 5 MG A 28 TABL</t>
  </si>
  <si>
    <t>TORASEMID 5 MG A 30 TABL</t>
  </si>
  <si>
    <t>TORASEMID 10 MG A 30 TABL</t>
  </si>
  <si>
    <t>TORASEMID 5 MG/ ML, 5 AMP A 4 ML A 30 TABL</t>
  </si>
  <si>
    <t>ZOFENOPRIL 7.5 MG A 28 TABL</t>
  </si>
  <si>
    <t>ZOFENOPRIL 30 MG A 28 TABL</t>
  </si>
  <si>
    <t>Leki różne 3</t>
  </si>
  <si>
    <t>CASPOFUNGIN 50 MG A 1 FIOL</t>
  </si>
  <si>
    <t>CASPOFUNGIN 70 MG A 1 FIOL</t>
  </si>
  <si>
    <t>DULOKSETYNA 30 MG A 28 KAPS DOJELIT</t>
  </si>
  <si>
    <t>LEVETIRACETAM 500 MG A 100 TABL</t>
  </si>
  <si>
    <t>LEVETIRACETAM 1000 MG A 100 TABL</t>
  </si>
  <si>
    <t>KOTRIMOKSAZOL 480 MG A 20 TABL</t>
  </si>
  <si>
    <t>KOTRIMOKSAZOL 960 MG A 10 TABL</t>
  </si>
  <si>
    <t>MIANSERINA 10 MG A 30 TABL</t>
  </si>
  <si>
    <t>MIANSERINA 30 MG A 30 TABL</t>
  </si>
  <si>
    <t>PREDNISONE 5 MG A 100 TABL</t>
  </si>
  <si>
    <t>PREDNISONE 10 MG A 20 TABL</t>
  </si>
  <si>
    <t>PREDNISONE 20 MG A 20 TABL</t>
  </si>
  <si>
    <t>DEXAMETHASONE 1 MG A 20 TABL</t>
  </si>
  <si>
    <t>FURAGINUM 50 MG A 30 TABL</t>
  </si>
  <si>
    <t>FORMOTEROL 0,012 MG, 60 KAPS + INHALATOR</t>
  </si>
  <si>
    <t>FLUDROCORTISONE 0,1 MG A 20 TABL</t>
  </si>
  <si>
    <t>PREGABALIN 75 MG A 56 KAPS</t>
  </si>
  <si>
    <t>AMLODIPINE 5 MG A 30 TABL</t>
  </si>
  <si>
    <t>AMLODIPINE 10 MG A 30 TABL</t>
  </si>
  <si>
    <t>LOSARTAN 50 MG A 30 TABL</t>
  </si>
  <si>
    <t>FINASTERIDUM 5 MG A 30 TABL</t>
  </si>
  <si>
    <t>NAPROXEN 250 MG A 50 TABL</t>
  </si>
  <si>
    <t>AZITROMYCINA 500 A 3 TABL</t>
  </si>
  <si>
    <t>AZITROMYCINA 100 MG/5 ML A 20 ML</t>
  </si>
  <si>
    <t>PROGESTERONE 50 MG A 30 TABL DOPOCHWOWYCH</t>
  </si>
  <si>
    <t>PROGESTERONE 50 MG A 30 TABL PODJĘZYKOWYCH</t>
  </si>
  <si>
    <t>BUDESONIDUM 0,25 MG/ ML, ZAWIESINA DO NEBULIZACJI, 20 POJEMNIKÓW PO 2 ML.  WYMAGANE WSKAZANIA DO STOSOWANIA W KRUPIE I POCHP.</t>
  </si>
  <si>
    <t>BUDESONIDUM 0,5 MG/ ML, ZAWIESINA DO NEBULIZACJI, 20 POJEMNIKÓW PO 2 ML.  WYMAGANE WSKAZANIA DO STOSOWANIA W KRUPIE I POCHP.</t>
  </si>
  <si>
    <t>TAMSULOZYNA 0,4 MG A 30 KAPS</t>
  </si>
  <si>
    <t>Ibuprofen 200 mg a 60 tabl</t>
  </si>
  <si>
    <t>Ipratropii bromidum + Salbutamolum, (0,5 mg + 2,5mg) / 2,5 ml, 20 ampułek roztworu do nebulizacji</t>
  </si>
  <si>
    <t>kWETIAPINA 50 MG A 30 TABLETEK O PRZEDŁUŻONYM UWALNIANIU</t>
  </si>
  <si>
    <t>kWETIAPINA 200 MG A 60 TABLETEK O PRZEDŁUŻONYM UWALNIANIU</t>
  </si>
  <si>
    <t>kWETIAPINA 300 MG A 60 TABLETEK O PRZEDŁUŻONYM UWALNIANIU</t>
  </si>
  <si>
    <t>kWETIAPINA 400 MG A 60 TABLETEK O PRZEDŁUŻONYM UWALNIANIU</t>
  </si>
  <si>
    <t>PREGABALIN 150 MG A 56 KAPS</t>
  </si>
  <si>
    <t>Leki różne 4</t>
  </si>
  <si>
    <t>Balsamum peruvianum 100 mg / g , maść na skórę 30 g</t>
  </si>
  <si>
    <t>Propafenon 70 mg/20 ml a 5 amp</t>
  </si>
  <si>
    <t>5 amp</t>
  </si>
  <si>
    <t>ACIDUM BORICUM 3% PŁYN 500 ML</t>
  </si>
  <si>
    <t>ARTEMISOL PŁYN 100 ML</t>
  </si>
  <si>
    <t>NOVOSCABIN PŁYN NA SKÓRĘ 120 ML</t>
  </si>
  <si>
    <t>Tetraboran sodu 200 mg/ g, roztwór 10 g</t>
  </si>
  <si>
    <t>Thiethylperazinum 6,5 mg a 6 czopków</t>
  </si>
  <si>
    <t>Betaksolol 0,25%, gtt opt 5 ml</t>
  </si>
  <si>
    <t>Bisacodylum 10 mg a 5 czopków</t>
  </si>
  <si>
    <t>Bromhexini hydrochloridum 4 mg/ 5 ml, syrop 200 ml</t>
  </si>
  <si>
    <t>Budesonidum 400 mcg a 60 kaps z proszkiem do inhalacji + inhalator</t>
  </si>
  <si>
    <t>Calcii glubionas + Calcii lactobionas 114 mg Ca / 5 ml, syrop 150 ml</t>
  </si>
  <si>
    <t>Chloramphenicol 1 % maść  5 g</t>
  </si>
  <si>
    <t>Chloramphenicol 2 % maść  5 g</t>
  </si>
  <si>
    <t>Clotrimazolum 1 %, krem 20 g</t>
  </si>
  <si>
    <t>Dexpanthenolum 50 mg/ ml, żel do oczu 10 g</t>
  </si>
  <si>
    <t>Diclofenacum natrium 1 mg/ ml, gtt opht 10 ml, butelka polietylenowa, zamykana nakrętką, kroplomierz a filtrem przeciwdrobnoustrojowym.</t>
  </si>
  <si>
    <t>Dinatrii phosphas dodecahydricus + Natrii dihydrogenophosphas monohydricus, (32,2 mg + 139 mg)/ ml, flakon 150 ml</t>
  </si>
  <si>
    <t>50 flakonów a 150 ml</t>
  </si>
  <si>
    <t>Erythromycin 0,5 %, maść do oczu 3.5 g</t>
  </si>
  <si>
    <t>Ethylum chloridum, aerozol 70 g</t>
  </si>
  <si>
    <t>Fenoteroli hydrobromidum + iPRATROPII BROMIDUM, 0,5 MG + 0,25 MG / ML PŁYN DO INHALACJI 20 ML</t>
  </si>
  <si>
    <t>Fludrocortisoni acetas 0,1 %, maść do oczu 3 g</t>
  </si>
  <si>
    <t>Fenoteroli hydrobromidum 100 mcg / dawkę, aerozol 10 ml</t>
  </si>
  <si>
    <t>Gliceroli trinitras 0,4 mg / dawkę, aerozol 11 g</t>
  </si>
  <si>
    <t>Hydrocortisonum 1 %, krem 15 g</t>
  </si>
  <si>
    <t>Hyoscini butylbromidum 10 mg a 6 czopków</t>
  </si>
  <si>
    <t>Ipratropii bromidum 0,25 mg / ml, roztór do inhalacji 20 ml</t>
  </si>
  <si>
    <t>Jałowy 5 % roztwór chlorku sodu, krople do oczu, 20 minimsów  po 0,5 ml</t>
  </si>
  <si>
    <t>Kalii chloridum 782 mg jonów K/ 10 ml , syrop 150 ml</t>
  </si>
  <si>
    <t>Klobetazol 0,5 mg / g, maść 30 g</t>
  </si>
  <si>
    <t>Klostridiopeptydaza 1,2 j / g, maść 20 g</t>
  </si>
  <si>
    <t>Lactobacillus rhamnosus 2 mld CFU pałeczek a 60 kaps, środek spożywczy specjalnego przeznaczenia medycznego</t>
  </si>
  <si>
    <t>Lactulosum 7,5 g / 15 ml, syrop 150 ml</t>
  </si>
  <si>
    <t>Levofloxacinum 5 mg/ ml, krople do oczu a 5 ml</t>
  </si>
  <si>
    <t>Lidocainum 10 %, aerozol na skórę , 38 g</t>
  </si>
  <si>
    <t>Lidocain C , jałowy żel o właściwościach poślizgowych, aplikator harmonijkowy 12.5 g</t>
  </si>
  <si>
    <t>25 aplikatorów</t>
  </si>
  <si>
    <t>Makrogol 4000, bezwodny siarczan sodu, wodoroweglan sodu, chlorek sodu, chlorek potasu (64 g + 5,7 g + 1,68 g +1,46 g + 0,75 g)/ saszetkę</t>
  </si>
  <si>
    <t>4 saszetki po 74 g</t>
  </si>
  <si>
    <t>Metronidazol 10 mg/ g, żel 15 g</t>
  </si>
  <si>
    <t>Natrii picosulfas 0.01 g + Magnesi oxidum 3,5 g + Acidum citicum anhydricum 10,97 g - proszek do sporzadzania roztworu doustnego, saszetka</t>
  </si>
  <si>
    <t>50 saszetek</t>
  </si>
  <si>
    <t>Neomycin 0.5 %, maść do oczu 3 g</t>
  </si>
  <si>
    <t>Neomycinum 11.72 mg/ g, aerozol 32 g</t>
  </si>
  <si>
    <t>Oksytetracyklina + hydrocortison (9.3 mg + 3,1 mg)/ dawkę, aerozol 32,25 g</t>
  </si>
  <si>
    <t>Paracetamol 50 mg a 10 czopków</t>
  </si>
  <si>
    <t>Paracetamol 125 mg a 10 czopków</t>
  </si>
  <si>
    <t>Paracetamol 250 mg a 10 czopków</t>
  </si>
  <si>
    <t>Paracetamol 500 mg a 10 czopków</t>
  </si>
  <si>
    <t>Paracetamol 120 mg/ 5 ml, zawiesina doustna 150 g</t>
  </si>
  <si>
    <t>Pigmentum castelani, płyn 125 g</t>
  </si>
  <si>
    <t>Phenylephrine hydrochloridum 100 mg/ ml, krople do oczu , roztwór 10 ml</t>
  </si>
  <si>
    <t>Povidone iodine 100 mg/ g, maść 20 g</t>
  </si>
  <si>
    <t>Povidone iodine 100 mg/ g, płyn 1000 g</t>
  </si>
  <si>
    <t>Proxymetacaini hydrochloridum 0,5 %, krople 15 ml</t>
  </si>
  <si>
    <t>Leki różne 5</t>
  </si>
  <si>
    <t>Acidum folicum 5 mg a 30 tabl</t>
  </si>
  <si>
    <t>Acidum folicum 15 mg a 30 tabl</t>
  </si>
  <si>
    <t>Acitretinum 25 mg a 30 kaps</t>
  </si>
  <si>
    <t>Albendazolum 400 mg a 1 tabl</t>
  </si>
  <si>
    <t>Allopurinolum 100 mg a 50 tabl</t>
  </si>
  <si>
    <t>Alphacalcidol 0,25 mcg a 100 kaps</t>
  </si>
  <si>
    <t>Alphacalcidol 1 mcg a 100 kaps</t>
  </si>
  <si>
    <t>Apiksaban 2,5 mg a 60 tabl</t>
  </si>
  <si>
    <t>Azathioprine 50 mg a 50 tabl</t>
  </si>
  <si>
    <t>Benazepryl 10 mg a 28 tabl</t>
  </si>
  <si>
    <t>Biperidon 2 mg a 50 tabl</t>
  </si>
  <si>
    <t>Bromhexyna 5 mg a 40 tabl</t>
  </si>
  <si>
    <t>Calcium carbonate 1 g a 100 kaps</t>
  </si>
  <si>
    <t>Captopril 25 mg a 30 tabl</t>
  </si>
  <si>
    <t>Carbo medicinalis 200 mg a 20 kaps, produkt leczniczy</t>
  </si>
  <si>
    <t>Quinapril 5 mg a 30 tabl</t>
  </si>
  <si>
    <t>Quinapril 10 mg a 30 tabl</t>
  </si>
  <si>
    <t>Quinapril 20 mg a 30 tabl</t>
  </si>
  <si>
    <t>Chlortalidonum 50 mg a 20 tabl</t>
  </si>
  <si>
    <t>Clonidyna  75 mcg a 50 tabl</t>
  </si>
  <si>
    <t>Colchicyna 0,5 mg a 20 tabl</t>
  </si>
  <si>
    <t>Dexamethason 4 mg a 20 tabl</t>
  </si>
  <si>
    <t>Dexamethason 8 mg a 20 tabl</t>
  </si>
  <si>
    <t>Dexamethason 20 mg a 20 tabl</t>
  </si>
  <si>
    <t>Diltiazem 90 mg a 30 tabl o przedł uwaln</t>
  </si>
  <si>
    <t>Etamsylat 250 mg a 30 tabl</t>
  </si>
  <si>
    <t>Ferrosi sulfas 100 mg Fe(II) + Acidum ascorbicum 60 mg a 50 tabl przed uwaln</t>
  </si>
  <si>
    <t>Hydrocortison 20 mg a 20 tabl</t>
  </si>
  <si>
    <t>Hyoscyna 10 mg a 30 tabl</t>
  </si>
  <si>
    <t>Metformin 500 mg a 30 tabl o przedł uwaln</t>
  </si>
  <si>
    <t>Metformin 750 mg a 30 tabl o przedł uwaln</t>
  </si>
  <si>
    <t>Methyldopa 250 mg a 60 tabl</t>
  </si>
  <si>
    <t>Methylprednisolon 4 mg a 30 tabl</t>
  </si>
  <si>
    <t>Methylprednisolon 16 mg a 30 tabl</t>
  </si>
  <si>
    <t>Nitrendypinum 10 mg a 60 tabl</t>
  </si>
  <si>
    <t>Nitrendypinum 20 mg a 60 tabl</t>
  </si>
  <si>
    <t>Oseltamiwir 30 mg a 10 kaps</t>
  </si>
  <si>
    <t>Oseltamiwir 45 mg a 10 kaps</t>
  </si>
  <si>
    <t>Oseltamiwir 75 mg a 10 kaps</t>
  </si>
  <si>
    <t>Paracetamol 500 mg a 10 tabl</t>
  </si>
  <si>
    <t>Potassium chloride 600 mg (315 mg jonów potasu), 100 kaps twardych o przedłużonym uwalnianiu,</t>
  </si>
  <si>
    <t>Spironolakton 25 mg a 100 tabl</t>
  </si>
  <si>
    <t>Spironolakton 100 mg a 20 tabl</t>
  </si>
  <si>
    <t>Sulfasalazinum 500 mg a 100 tabl dojelit</t>
  </si>
  <si>
    <t>Theophylinum 300 mg a 50 tabl powl o przedł. uwaln.</t>
  </si>
  <si>
    <t>Thiamazol  5 mg a 50 tabl</t>
  </si>
  <si>
    <t>Thiamazol  10 mg a 50 tabl</t>
  </si>
  <si>
    <t>Thiamazol  20 mg a 50 tabl</t>
  </si>
  <si>
    <t>Ticagrelol 90 mg a 56 tabl powl</t>
  </si>
  <si>
    <t>Tolperisone 50 mg a 30 tabl</t>
  </si>
  <si>
    <t>Vinpocetinum 5 mg a 100 tabl</t>
  </si>
  <si>
    <t>Vitaminum B6 a 50 tabl</t>
  </si>
  <si>
    <t>Warfarin 3 mg a 100 tabl</t>
  </si>
  <si>
    <t>Warfarin 5 mg a 100 tabl</t>
  </si>
  <si>
    <t>KANDESARTAN 16 MG A 28 TABL</t>
  </si>
  <si>
    <t>BROMOCRYPTYNA 2,5 MG A 30 TABL</t>
  </si>
  <si>
    <t>WALSARTAN 80 MG A 28 TABL POWL</t>
  </si>
  <si>
    <t>WALSARTAN 160 MG A 28 TABL POWL</t>
  </si>
  <si>
    <t>Cilazapril 5 mg a 30 tabl</t>
  </si>
  <si>
    <t>Misoprostol 0,2 mg a 30 tabl</t>
  </si>
  <si>
    <t>Nimodypina 30 mg a 100 tabl</t>
  </si>
  <si>
    <t>LISINOPRIL 5 MG, OPAKOWANIE 28 LUB 30 TABL</t>
  </si>
  <si>
    <t>LISINOPRIL 10 MG, OPAKOWANIE 28 LUB 30 TABL</t>
  </si>
  <si>
    <t>METYLDIGOKSYNA 0,1 MG A 30 TABL</t>
  </si>
  <si>
    <t>Fenofibrat 160 mg a 30 tabl</t>
  </si>
  <si>
    <t>Betaksolol 20 mg a 30 tabl</t>
  </si>
  <si>
    <t>Tiapryd 100 mg a 20 tabl</t>
  </si>
  <si>
    <t>Prednizolon 20 mg, opakowanie a 20 tabl.</t>
  </si>
  <si>
    <t>Tamoxifen 20 mg a 30 tabl</t>
  </si>
  <si>
    <t>Leki różne 6</t>
  </si>
  <si>
    <t>Natrium chloratum 0,9 % worek 100 ml, opakowanie z dwoma niezależnymi portami, zabezpieczonymi zatyczkami, oznaczonymi strzałkami, jeden port do infuzji, drugi port do iniekcji, zaopatrzony w zakończenie typu Luer-lock, umożliwiające przygotowanie produktów leczniczych w systemie bezigłowym, oraz dwie jałowe membrany zagłębione w kołnierzach portów</t>
  </si>
  <si>
    <t>Natrium chloratum 0,9 % worek 250 ml, opakowanie z dwoma niezależnymi portami, zabezpieczonymi zatyczkami, oznaczonymi strzałkami, jeden port do infuzji, drugi port do iniekcji, zaopatrzony w zakończenie typu Luer-lock, umożliwiające przygotowanie produktów leczniczych w systemie bezigłowym, oraz dwie jałowe membrany zagłębione w kołnierzach portów</t>
  </si>
  <si>
    <t>Natrium chloratum 0,9 % worek 500 ml, opakowanie z dwoma niezależnymi portami, zabezpieczonymi zatyczkami, oznaczonymi strzałkami, jeden port do infuzji, drugi port do iniekcji, zaopatrzony w zakończenie typu Luer-lock, umożliwiające przygotowanie produktów leczniczych w systemie bezigłowym, oraz dwie jałowe membrany zagłębione w kołnierzach portów</t>
  </si>
  <si>
    <t>Natrium chloratum 0,9 % worek 1000 ml, opakowanie z dwoma niezależnymi portami, zabezpieczonymi zatyczkami, oznaczonymi strzałkami, jeden port do infuzji, drugi port do iniekcji, zaopatrzony w zakończenie typu Luer-lock, umożliwiające przygotowanie produktów leczniczych w systemie bezigłowym, oraz dwie jałowe membrany zagłębione w kołnierzach portów</t>
  </si>
  <si>
    <t>Piperacillin 2 g + Tazobactam 0.25 g a 10 fiolek</t>
  </si>
  <si>
    <t>Roztwór do infuzji zawierający 148 mval/l kationów/anionów (Na, K, Ca, Mg, lL, octany), 10 mg/ml glukozy. Wskazany do stosowania u niemowląt, noworodków, dzieci i młodzieży, opakowanie 20 sztuk a 250 ml,  opakowanie stojące wykonane z polietylenu, posiadające dwa niezależne porty zabezpieczone zatyczkami, oznaczonymi strzałkami, jeden port przeznaczony do infuzji, drugi do iniekcji, oraz dwie jałowe membrany zagłębione w kołnierzach portów</t>
  </si>
  <si>
    <t>KLINDAMYCIN 300 MG A 5 AMP</t>
  </si>
  <si>
    <t>KLINDAMYCIN 600 MG A 5 AMP</t>
  </si>
  <si>
    <t>Piperacillin 4 g + Tazobactam 0,5 g a 10 fiol</t>
  </si>
  <si>
    <t>Natrium chloratum 0,9 % worek 50 ml, opakowanie z dwoma niezależnymi portami, zabezpieczonymi zatyczkami, oznaczonymi strzałkami, jeden port do infuzji, drugi port do iniekcji, zaopatrzony w zakończenie typu Luer-lock, umożliwiające przygotowanie produktów leczniczych w systemie bezigłowym, oraz dwie jałowe membrany zagłębione w kołnierzach portów</t>
  </si>
  <si>
    <t>Natrium chloratum 0,9 % 100 ml, opakowanie stojące wykonane z polietylenu, posiadające dwa niezależne porty zabezpieczone zatyczkami, oznaczonymi strzałkami, jeden port przeznaczony do infuzji, drugi do iniekcji, oraz dwie jałowe membrany zagłębione w kołnierzach portów, posiadające kolorowe oznaczenie etykiet</t>
  </si>
  <si>
    <t>Natrium chloratum 0,9 % 250 ml, opakowanie stojące wykonane z polietylenu, posiadające dwa niezależne porty zabezpieczone zatyczkami, oznaczonymi strzałkami, jeden port przeznaczony do infuzji, drugi do iniekcji, oraz dwie jałowe membrany zagłębione w kołnierzach portów, posiadające kolorowe oznaczenie etykiet</t>
  </si>
  <si>
    <t>Natrium chloratum 0,9 % 500 ml, opakowanie stojące wykonane z polietylenu, posiadające dwa niezależne porty zabezpieczone zatyczkami, oznaczonymi strzałkami, jeden port przeznaczony do infuzji, drugi do iniekcji, oraz dwie jałowe membrany zagłębione w kołnierzach portów, posiadające kolorowe oznaczenie etykiet</t>
  </si>
  <si>
    <t>Paracetamol 500 mg / 50 ml flakon, zamawiający wymaga produktu leczniczego, który można zastosować u noworodków urodzonych o czasie, niemowląt, małych dzieci i dzieci o m.c. do 33 kg</t>
  </si>
  <si>
    <t>Paracetamol 1000 mg / 100 ml flakon</t>
  </si>
  <si>
    <t>Płyn Ringera 500 ml, opakowanie stojące wykonane z polietylenu, posiadające dwa niezależne porty zabezpieczone zatyczkami, oznaczonymi strzałkami, jeden port przeznaczony do infuzji, drugi do iniekcji, oraz dwie jałowe membrany zagłębione w kołnierzach portów, posiadające kolorowe oznaczenie etykiet</t>
  </si>
  <si>
    <t>Płyn wieloelektrolitowy, fizjologiczny, izotoniczny, zawierający wszystkie niezbędne kationy (Na, K, Ca, Mg), oraz odpowiadające za fizjologiczne pH krwi człowieka octany i cytryniany, o o smolarności identycznej z osmolarnością osocza (285-300 mmol/l), butelka 500 ml, opakowanie stojące wykonane z polietylenu, posiadające dwa niezależne porty zabezpieczone zatyczkami, oznaczonymi strzałkami, jeden port przeznaczony do infuzji, drugi do iniekcji, oraz dwie jałowe membrany zagłębione w kołnierzach portów, posiadające kolorowe oznaczenie etykiet</t>
  </si>
  <si>
    <t>Płyn wieloelektrolitowy, fizjologiczny, izotoniczny, zawierający wszystkie niezbędne kationy (Na, K, Ca, Mg), oraz odpowiadające za fizjologiczne pH krwi człowieka octany i cytryniany, o o smolarności identycznej z osmolarnością osocza (285-300 mmol/l), butelka 1000 ml, opakowanie stojące wykonane z polietylenu, posiadające dwa niezależne porty zabezpieczone zatyczkami, oznaczonymi strzałkami, jeden port przeznaczony do infuzji, drugi do iniekcji, oraz dwie jałowe membrany zagłębione w kołnierzach portów, posiadające kolorowe oznaczenie etykiet</t>
  </si>
  <si>
    <t>Propofol 10 mg/ml emulsja do wstrzykiwań/infuzji, 5 amp a 20 ml, zamawiający wymaga produktu leczniczego zawierającego nowoczesną emulsję MCT/LCT, zamawiający wymaga aby w treści CHPL znajdowały się dokładne zalecenia dotyczące podawania produktu w czasie wprowadzania i podtrzymywania znieczulenia ogólnego prowadzonego za pomocą systemu TCI, podczas podania leku z wykorzystaniem pomp infuzyjnych, co jest niezwykle istotne z punktu widzenia zachowania zasad bezpieczeństwa klinicznego pacjenta</t>
  </si>
  <si>
    <t>Rocuronium 50 mg / 5 ml a 10 fiol, zamawiający wymaga aby produkt leczniczy mógł być przechowywany poza lodówką w temperaturze poniżej 30 st. do 12 tygodni</t>
  </si>
  <si>
    <t>Furosemidum 20 mg/ 2 ml a 50 amp</t>
  </si>
  <si>
    <t>Kalium chloratum 15 %, 20 ml a 20 amp z wylotem pasującym do strzykawek typu Luer-Lock, ampułka umożliwiająca pracę w systemie zamkniętym, ampułka wykonana z polietylenu</t>
  </si>
  <si>
    <t>Natrium chloratum 0,9 %, 10 ml a 50 amp z wylotem pasującym do strzykawek typu Luer-Lock, ampułka umożliwiająca pracę w systemie zamkniętym, ampułka wykonana z polietylenu</t>
  </si>
  <si>
    <t>Propofol  20 mg/ml emulsja do wstrzykiwań/infuzji, fiolka 50 ml,  zamawiający wymaga produktu leczniczego zawierającego nowoczesną emulsję MCT/LCT, zamawiający wymaga aby w treści CHPL znajdowały się dokładne zalecenia dotyczące podawania produktu w czasie wprowadzania i podtrzymywania znieczulenia ogólnego prowadzonego za pomocą systemu TCI, podczas podania leku z wykorzystaniem pomp infuzyjnych, co jest niezwykle istotne z punktu widzenia zachowania zasad bezpieczeństwa klinicznego pacjenta</t>
  </si>
  <si>
    <t>Aqua pro injectione 100 ml, opakowanie stojące wykonane z polietylenu, posiadające dwa niezależne porty zabezpieczone zatyczkami, oznaczonymi strzałkami, jeden port przeznaczony do infuzji, drugi do iniekcji, oraz dwie jałowe membrany zagłębione w kołnierzach portów, posiadające kolorowe oznaczenie etykiet</t>
  </si>
  <si>
    <t>Aqua pro injectione 250 ml, opakowanie stojące wykonane z polietylenu, posiadające dwa niezależne porty zabezpieczone zatyczkami, oznaczonymi strzałkami, jeden port przeznaczony do infuzji, drugi do iniekcji, oraz dwie jałowe membrany zagłębione w kołnierzach portów, posiadające kolorowe oznaczenie etykiet</t>
  </si>
  <si>
    <t>Aqua pro injectione 500 ml, opakowanie stojące wykonane z polietylenu, posiadające dwa niezależne porty zabezpieczone zatyczkami, oznaczonymi strzałkami, jeden port przeznaczony do infuzji, drugi do iniekcji, oraz dwie jałowe membrany zagłębione w kołnierzach portów, posiadające kolorowe oznaczenie etykiet</t>
  </si>
  <si>
    <t>10 % Dekstran 40000, butelka szklana 250 ml</t>
  </si>
  <si>
    <t>10 % Dekstran 40000, butelka szklana 500 ml</t>
  </si>
  <si>
    <t>Fluconazol 100 mg/ 50 ml a 10 butelek,opakowanie stojące wykonane z polietylenu, posiadające dwa niezależne porty zabezpieczone zatyczkami, oznaczonymi strzałkami, jeden port przeznaczony do infuzji, drugi do iniekcji, oraz dwie jałowe membrany zagłębione w kołnierzach portów</t>
  </si>
  <si>
    <t>Fluconazol 200 mg/ 100 ml a 10 butelek, opakowanie stojące wykonane z polietylenu, posiadające dwa niezależne porty zabezpieczone zatyczkami, oznaczonymi strzałkami, jeden port przeznaczony do infuzji, drugi do iniekcji, oraz dwie jałowe membrany zagłębione w kołnierzach portów</t>
  </si>
  <si>
    <t>Flumazenil 0,1 mg/ ml, 5 amp a 5 ml</t>
  </si>
  <si>
    <t>Roztwór żelatyny 30 mg/ml w fizjologicznym roztworze zbilansowanym, worek 500 ml, opakowanie z dwoma niezależnymi portami, zabezpieczonymi zatyczkami, oznaczonymi strzałkami, jeden port do infuzji, drugi port do iniekcji, zaopatrzony w zakończenie typu Luer-lock, umożliwiające przygotowanie produktów leczniczych w systemie bezigłowym, oraz dwie jałowe membrany zagłębione w kołnierzach portów</t>
  </si>
  <si>
    <t>Glucosum 5 % 100 ml, opakowanie stojące wykonane z polietylenu, posiadające dwa niezależne porty zabezpieczone zatyczkami, oznaczonymi strzałkami, jeden port przeznaczony do infuzji, drugi do iniekcji, oraz dwie jałowe membrany zagłębione w kołnierzach portów, posiadające kolorowe oznaczenie etykiet</t>
  </si>
  <si>
    <t>Glucosum 5 % 250 ml, opakowanie stojące wykonane z polietylenu, posiadające dwa niezależne porty zabezpieczone zatyczkami, oznaczonymi strzałkami, jeden port przeznaczony do infuzji, drugi do iniekcji, oraz dwie jałowe membrany zagłębione w kołnierzach portów, posiadające kolorowe oznaczenie etykiet</t>
  </si>
  <si>
    <t>Glucosum 5 % 500 ml, opakowanie stojące wykonane z polietylenu, posiadające dwa niezależne porty zabezpieczone zatyczkami, oznaczonymi strzałkami, jeden port przeznaczony do infuzji, drugi do iniekcji, oraz dwie jałowe membrany zagłębione w kołnierzach portów, posiadające kolorowe oznaczenie etykiet</t>
  </si>
  <si>
    <t>Glucosum 5 % worek 500 ml, opakowanie z dwoma niezależnymi portami, zabezpieczonymi zatyczkami, oznaczonymi strzałkami, jeden port do infuzji, drugi port do iniekcji, zaopatrzony w zakończenie typu Luer-lock, umożliwiające przygotowanie produktów leczniczych w systemie bezigłowym, oraz dwie jałowe membrany zagłębione w kołnierzach portów</t>
  </si>
  <si>
    <t>Glucosum 5 % worek 1000 ml, opakowanie z dwoma niezależnymi portami, zabezpieczonymi zatyczkami, oznaczonymi strzałkami, jeden port do infuzji, drugi port do iniekcji, zaopatrzony w zakończenie typu Luer-lock, umożliwiające przygotowanie produktów leczniczych w systemie bezigłowym, oraz dwie jałowe membrany zagłębione w kołnierzach portów</t>
  </si>
  <si>
    <t>Glucosum 10 % 250 ml, opakowanie stojące wykonane z polietylenu, posiadające dwa niezależne porty zabezpieczone zatyczkami, oznaczonymi strzałkami, jeden port przeznaczony do infuzji, drugi do iniekcji, oraz dwie jałowe membrany zagłębione w kołnierzach portów, posiadające kolorowe oznaczenie etykiet</t>
  </si>
  <si>
    <t>Glucosum 10 % 500 ml, opakowanie stojące wykonane z polietylenu, posiadające dwa niezależne porty zabezpieczone zatyczkami, oznaczonymi strzałkami, jeden port przeznaczony do infuzji, drugi do iniekcji, oraz dwie jałowe membrany zagłębione w kołnierzach portów, posiadające kolorowe oznaczenie etykiet</t>
  </si>
  <si>
    <t>Glucosum 20 % 500 ml, opakowanie stojące wykonane z polietylenu, posiadające dwa niezależne porty zabezpieczone zatyczkami, oznaczonymi strzałkami, jeden port przeznaczony do infuzji, drugi do iniekcji, oraz dwie jałowe membrany zagłębione w kołnierzach portów, posiadające kolorowe oznaczenie etykiet</t>
  </si>
  <si>
    <t>Glucosol 1:1 500 ml, opakowanie stojące wykonane z polietylenu, posiadające dwa niezależne porty zabezpieczone zatyczkami, oznaczonymi strzałkami, jeden port przeznaczony do infuzji, drugi do iniekcji, oraz dwie jałowe membrany zagłębione w kołnierzach portów, posiadające kolorowe oznaczenie etykiet</t>
  </si>
  <si>
    <t>Glucosol 2:1 250 ml, opakowanie stojące wykonane z polietylenu, posiadające dwa niezależne porty zabezpieczone zatyczkami, oznaczonymi strzałkami, jeden port przeznaczony do infuzji, drugi do iniekcji, oraz dwie jałowe membrany zagłębione w kołnierzach portów, posiadające kolorowe oznaczenie etykiet</t>
  </si>
  <si>
    <t>Glucosol 2:1 500 ml, opakowanie stojące wykonane z polietylenu, posiadające dwa niezależne porty zabezpieczone zatyczkami, oznaczonymi strzałkami, jeden port przeznaczony do infuzji, drugi do iniekcji, oraz dwie jałowe membrany zagłębione w kołnierzach portów, posiadające kolorowe oznaczenie etykiet</t>
  </si>
  <si>
    <t>Glucosol 2:1 1000 ml, opakowanie stojące wykonane z polietylenu, posiadające dwa niezależne porty zabezpieczone zatyczkami, oznaczonymi strzałkami, jeden port przeznaczony do infuzji, drugi do iniekcji, oraz dwie jałowe membrany zagłębione w kołnierzach portów, posiadające kolorowe oznaczenie etykiet</t>
  </si>
  <si>
    <t>Hydroksyetyloskrobia 6 % 500 ml</t>
  </si>
  <si>
    <t>Imipenem 500 mg/Cilastatin 500 mg a 10 fiol</t>
  </si>
  <si>
    <t>Levofloxacinum 250 mg /50 ml a 10 szt, opakowanie stojące wykonane z polietylenu, posiadające dwa niezależne porty zabezpieczone zatyczkami, oznaczonymi strzałkami, jeden port przeznaczony do infuzji, drugi do iniekcji, oraz dwie jałowe membrany zagłębione w kołnierzach portów</t>
  </si>
  <si>
    <t>Levofloxacinum 500 mg /100 ml a 10 szt, opakowanie stojące wykonane z polietylenu, posiadające dwa niezależne porty zabezpieczone zatyczkami, oznaczonymi strzałkami, jeden port przeznaczony do infuzji, drugi do iniekcji, oraz dwie jałowe membrany zagłębione w kołnierzach portów</t>
  </si>
  <si>
    <t>Mannitol 20 % butelka szklana 100 ml</t>
  </si>
  <si>
    <t>Mannitol 20 % butelka szklana 250 ml</t>
  </si>
  <si>
    <t>Meropenem 500 mg a 10 fiol, zamawiający wymaga aby zgodnie z CHPL preparat posiadał stabilność gotowego roztworu do infuzji rozpuszczonego w 0.9 % NaCl: 3 godziny w temp 15 - 25 st i 24 godziny w temp 2- 8 st., a w przypadku rozpuszczenia w 5% glukozie: 1 godzina w temp 25 st i 8 godzin w temp 2 - 8 st, co pozwoli na bezpieczne przeprowadzenie infuzji dożylnej</t>
  </si>
  <si>
    <t>Meropenem 1000 mg a 10 fiol, zamawiający wymaga aby zgodnie z CHPL preparat posiadał stabilność gotowego roztworu do infuzji rozpuszczonego w 0.9 % NaCl: 3 godziny w temp 15 - 25 st i 24 godziny w temp 2- 8 st., a w przypadku rozpuszczenia w 5% glukozie: 1 godzina w temp 25 st i 8 godzin w temp 2 - 8 st, co pozwoli na bezpieczne przeprowadzenie infuzji dożylnej</t>
  </si>
  <si>
    <t>Leki różne 7</t>
  </si>
  <si>
    <t>Albuminy 20 % roztwór do infuzji 50 ml</t>
  </si>
  <si>
    <t>Immunoglobulina ludzka normalna - roztwór do infuzji, co najmniej 95 % zawartości ludzkiej immunoglobuliny G stężenia 10 g.ml, możliwość zakupu opakowań a 20 ml, 50 ml, 100 ml, 200 ml</t>
  </si>
  <si>
    <t>g</t>
  </si>
  <si>
    <t>LEKI RÓŻNE 8</t>
  </si>
  <si>
    <t>WALPROINIAN SODU 200 MG + KWAS WALPROINOWY 87 MG, OPAKOWANIE A 30 TABL O PRZEDL UWALN</t>
  </si>
  <si>
    <t>WALPROINIAN SODU 333 MG + KWAS WALPROINOWY 145 MG, OPAKOWANIE A 30 TABL O PRZEDL UWALN</t>
  </si>
  <si>
    <t>ADENOZYNA 6 MG/ 2 ML, OPAKOWANIE A 6 0FIOL</t>
  </si>
  <si>
    <t>AMIODARON 150 MG / 3 ML A 6 AMP</t>
  </si>
  <si>
    <t>AMISULPIRYD 200 MG A 30 TABL</t>
  </si>
  <si>
    <t>AMISULPIRYD 400 MG A 30 TABL</t>
  </si>
  <si>
    <t>Calcium resonium proszek 300 g</t>
  </si>
  <si>
    <t>Clopidogrel 75 mg a 28 tabl</t>
  </si>
  <si>
    <t>Clopidogrel 300 mg a 30 tabl</t>
  </si>
  <si>
    <t>Drotaweryna 40 mg a 20 tabl</t>
  </si>
  <si>
    <t>Drotaweryna 40 mg/ 2 ml a 5 amp</t>
  </si>
  <si>
    <t>Enoxaparyna 300 mg/ 3 ml, 1 fiolka w komplecie z 10 strzyk i 1 minispike</t>
  </si>
  <si>
    <t>Glimepiryd 2 mg a 30 tabl</t>
  </si>
  <si>
    <t>Glimepiryd 3 mg a 30 tabl</t>
  </si>
  <si>
    <t>Glimepiryd 4 mg a 30 tabl</t>
  </si>
  <si>
    <t>Insulina glargina 100 jm/ml, 5 wstrzykiwaczy a 3 ml</t>
  </si>
  <si>
    <t>Insulina glargina 300 jm/ ml, 10 wstrzykiwaczy a 1.5 ml</t>
  </si>
  <si>
    <t>Insulina glulizynowa 100 jm/ ml, 5 wstrzykiwaczy a 3 ml</t>
  </si>
  <si>
    <t>Monoazotan izosorbidu 60 mg a 30 tabl powl</t>
  </si>
  <si>
    <t>Walproinian sodu 400 mg/ 4 ml a 4 amp + rozpuszcz</t>
  </si>
  <si>
    <t>Walproinian sodu 288,2 mg/ 5 ml, flakon 150 ml</t>
  </si>
  <si>
    <t>Phenobarbital 40 mg liofilizat, 1 fiolka</t>
  </si>
  <si>
    <t>Insulina lispro 100 jm/ ml, 10 wstrzykiwaczy a 3 ml</t>
  </si>
  <si>
    <t>Spiramycyna 3 mln jm a 10 tabl</t>
  </si>
  <si>
    <t>Teicoplanina 400 mg a 1 fiolka + rozpuszcz</t>
  </si>
  <si>
    <t>Ramipril 2.5 mg a 28 tabl</t>
  </si>
  <si>
    <t>Ramipril 5 mg a 28 tabl</t>
  </si>
  <si>
    <t>Ramipril 10 mg a 28 tabl</t>
  </si>
  <si>
    <t>Monoazotan izosorbidu 10 mg a 60 tabl</t>
  </si>
  <si>
    <t>Acidum tranxemicum 500 mg/ 5 ml a 5 amp</t>
  </si>
  <si>
    <t>Leki różne 9</t>
  </si>
  <si>
    <t>Hepa-Merz 5 g/ 10 ml. opakowanie 10 amp a 10 ml</t>
  </si>
  <si>
    <t>Amantadyna 200 mg/ 500 ml, opakowanie a 10 butelek</t>
  </si>
  <si>
    <t>Lidokaina</t>
  </si>
  <si>
    <t>Lidokaina 20 mg/ ml, 10 ampułek a 5 ml</t>
  </si>
  <si>
    <t>METAMIZOL</t>
  </si>
  <si>
    <t>METAMIZOL 1 G/2 ML A 10 AMP, PRODUKT LECZNICZY ZAREJESTROWANY DO STOSOWANIA U NIEMOWLĄT I DZIECI</t>
  </si>
  <si>
    <t>METAMIZOL 2,5 G/5 ML A 10 AMP</t>
  </si>
  <si>
    <t>Mleko dla niemowląt</t>
  </si>
  <si>
    <t>Dietetyczny środek spożywczy specjalnego przeznaczenia medycznego w płynie, hydrolizat serwatki o znacznym stopniu hydrolizy, z kompozycją GOS/FOS (9:1), 24 szt a 90 ml</t>
  </si>
  <si>
    <t>Mleko modyfikowane, gotowe do spożycia (RTF), przeznaczone dla niemowląt z małą i bardzo małą urodzeniową masą ciała, z zawartością GOS/FOS, zawierający LCPUFA, oraz kwasy tłuszczowe MCT, zawartość nukleotydów o poziomie Fe 1.6 mg/100 ml, o poziomie białka 2.6 g/100 ml, max osmolarność 315 mOsm/l,  24 szt a 70 ml</t>
  </si>
  <si>
    <t>Mleko modyfikowane w płynie (RTF), dla noworodków i niemowląt od urodzenia, zawierający GOS/FOS (9:1), zawierający DHA 0.32 % kwasów tłuszczowych, LCPUFA z grupy omega-3, zawierający nukleotydy o minimalnym poziomie białka 1.3 g/100 ml, o max poziomie Fe o.5 mg/100 ml, max osmolarność 285 mOsm/l,  24 szt a 90 ml</t>
  </si>
  <si>
    <t>Mleko modyfikowane w płynie (RTF), dla noworodków i niemowląt od urodzenia, zawira łącznie GOS/FOS (9:1), o min poziomie białka 1.3 g/100 ml, o max poziomie FE 0.6 mg/100 ml, max osmolarność 285 mOsm/l, 24 szt a 90 ml</t>
  </si>
  <si>
    <t>Smoczki kompatybilne z butelkami  w.w produktów, sterylne, jednorazowego użytku, opakowanie a 48 szt</t>
  </si>
  <si>
    <t>Dietetyczny środek specjalnego przeznaczenia medycznego, dla niemowląt od urodzenia, do postępowania dietetycznego w przypadku alergii pokarmowej, w tym alergii na białko mleka krowiego, oraz do stosowania w zespołach złego wchłaniania, zawierający białko serwatkowe o znacznym stopniu hydrolizy, LCPUFA, nukleotydy, średniołańcuchowe kwasy tłuszczowe MCT, zawiera Fe 0.77 mg/100 ml, białko 1.8 g/100 ml, osmolarność 190 mOsm/l, opakowanie 450 g</t>
  </si>
  <si>
    <t>Dietetyczny środek spożywczy specjalnego przeznaczenia medycznego, do postępowania dietetycznego u niemowląt z małą i bardzo małą urodzeniową masą ciała. Dodatek do mleka kobiecego, który wzbogaca mleko w białko, składniki mineralne (szczególnie Ca i P), witaminy, pierwiastki śladowe, zwiększa wartość energetyczną mleka matki. Osmolarność 100 mOsm/l. 50 torebek a 2.2 g</t>
  </si>
  <si>
    <t>Mleko dla niemowląt 1</t>
  </si>
  <si>
    <t>Mleko Nan Optipro Plus 1 płyn, 32 butelki a 90 ml</t>
  </si>
  <si>
    <t>Mleko PrenNan płyn, 32 butelki a 70 ml</t>
  </si>
  <si>
    <t>Natrium Chloratum</t>
  </si>
  <si>
    <t>Natrium chloratum 0,9 % do przepłukiwania podczas zabiegów i operacji butelka zakręcana 500 ml</t>
  </si>
  <si>
    <t>Novoseven</t>
  </si>
  <si>
    <t>NOVOSEVEN 5 MG (250000 JM), 1 FIOLKA Z PROSZKIEM + 1 AMPUŁKOSTRZYKAWKA Z ROZPUSZCZALNIKIEM 5 ML + ZESTAW DO PODAWANIA. 
ZAMAWIAJĄCY ZASTRZEGA PRAWO ZWROTU LUB WYMIANY PRODUKTU NA MIESIĄC PRZED UPŁYWEM TERMINU WAŻNOŚCI.</t>
  </si>
  <si>
    <t>Opakowania apteczne</t>
  </si>
  <si>
    <t>Pudełko apteczne z pokrywką do maści 50 g</t>
  </si>
  <si>
    <t>Pudełko apteczne z pokrywką do maści 100 g</t>
  </si>
  <si>
    <t>Pudełko apteczne z pokrywką do maści 200 g</t>
  </si>
  <si>
    <t>Pudełko apteczne z pokrywką do maści 500 g</t>
  </si>
  <si>
    <t>Nakrętka na butelkę o średnicy 18 mm</t>
  </si>
  <si>
    <t>Nakrętka na butelkę o średnicy 28 mm</t>
  </si>
  <si>
    <t>Butelka apteczna szklana o pojemności 1000 ml, średnica 28 mm</t>
  </si>
  <si>
    <t>Butelka apteczna szklana o pojemności 500 ml, średnica 28 mm</t>
  </si>
  <si>
    <t>Butelka apteczna szklana o pojemności 250 ml, średnica 28 mm</t>
  </si>
  <si>
    <t>Butelka apteczna szklana o pojemności 150 ml, średnica 28 mm</t>
  </si>
  <si>
    <t>Butelka apteczna szklana o pojemności 100 ml, średnica 28 mm</t>
  </si>
  <si>
    <t>Butelka apteczna szklana o pojemności 10 ml, średnica 18 mm</t>
  </si>
  <si>
    <t>Opatrunek z chlorhexydyną</t>
  </si>
  <si>
    <t>Jałowy opatrunek z gazy nasączony parafiną i 0.5 % roztworem chlorhexydyna, pakowany indywidualnie, o wymiarach 10 cm x 10 cm, opakowanie a 10 sztuk</t>
  </si>
  <si>
    <t>Opatrunki specjalistyczne</t>
  </si>
  <si>
    <t>Sterylny, warstwowy, przylepny opatrunek piankowy regulujący wilgotność rany z warstwą kontaktową wykonaną w Technologii Hydrofiber oraz warstwą pianki poliuteranowej z delikatną silikonową warstwą klejącą, do ran umiejscowionych w trudnych do założenia okolicach np. pięta, łokieć, rozmiar 14 x 9,8</t>
  </si>
  <si>
    <t>opakowanie 5 sztuk</t>
  </si>
  <si>
    <t>Opatrunek wykonany w technologii TLC, zbudowany z włókien charakteryzujących się wysoką chłonnością, kohezyjnością i właściwościami hydrooczyszczającymi (poliaktylan), rozmiar 15 x 15</t>
  </si>
  <si>
    <t>opakowanie a 10 sztuk</t>
  </si>
  <si>
    <t>Sterylny, warstwowy, nieprzylepny opatrunek piankowy, regulujący wilgotność rany, z warstwą kontaktową wykonana w technologii Hydrofiber, z dodatkiem pianki poliuteranowej zwiększającej chłonność, rozmiar 15 x 15</t>
  </si>
  <si>
    <t>opakowanie a 5 sztuk</t>
  </si>
  <si>
    <t>Samoprzylepny miękki opatrunek piankowy wykonany w technologii TLC składający się z miękkiej przylegającej warstwy TLC, składający się z miękkiej przylegającej warstwy TLC połączonej z chłonną wkładką z pianki poliuteranowej przepuszczalnej dla gazów wodoodpornej cienkiej warstwy z silikonowym przylepcem po brzegach, rozmiar 10 x 10</t>
  </si>
  <si>
    <t>Opatrunek zbudowany z włókninowej wkładki wykonanej z włókien charakteryzujących się wysoką chłonnością kohezyjnością i właściwościami hydrooczyszczającymi (poliakrynal), rozmiar 40 x 5</t>
  </si>
  <si>
    <t>Przylepny opatrunek piankowy regulujący wilgotność rany. Część chłonna zawiera warstwę kontaktową wykonaną z hydrowłókien (karboksymetyloceluloza sodowa) oraz warstwę pianki poliuteranowej. Wodoodporna warstwa zewnętrzna wykonana z półprzepuszczalnej błony poliuteranowej. Posiada delikatną, silikonową warstwę klejącą, rozmiar 10 x 10</t>
  </si>
  <si>
    <t>Opatrunki specjalistyczne zawierające srebro</t>
  </si>
  <si>
    <t>Opatrunek hydrowłóknisty o właściwościach niszczących biofilm bakteryjny i bakteriobójczy. Zbudowany z dwóch warstw wykonanych z nietkanych włókien (karbometyloceluloza sodowa) z jonami srebra, o działaniu spotęgowanym dodatkowymi substancjami EDTA i BEC, o wysokich właściwościach chłonnych, wzmocniony przeszyciami, rozmiar 15 x 15</t>
  </si>
  <si>
    <t>Przeciwbakteryjny, nieprzylepny opatrunek piankowy, regulujący wilgotność rany. Część chłonna zawiera warstwę kontaktową wykonana z hydrowłókien (karboksymetyloceluloza sodowa) z jonami srebra oraz warstwę pianki poliuretanowej. Wodoodporna warstwa zewnętrzna wykonana z półprzepuszczalnej błony poliuteranowej, rozmiar 15 x 20</t>
  </si>
  <si>
    <t>Opatrunek wykonany w technologii TLC, zbudowany z włókninowej wkładki wykonanej z włókien charakteryzującej się wysoką chłonnością, kohezyjnością i właściowościami hydrooczyszcającymi Matryca TLC impregnowna srebrem, rozmiar 15 x 20</t>
  </si>
  <si>
    <t>Opatrunek impregnowany solami srebra wykonany w technologii TLC, rozmiar 10 x 12, na oparzenia</t>
  </si>
  <si>
    <t>Opatrunek impregnowany solami srebra wykonany w technologii TLC, rozmiar 15 x 20</t>
  </si>
  <si>
    <t>Opisywanie leków recepturowych</t>
  </si>
  <si>
    <t>Torebka apteczna biała z nadrukiem 12 cm x 19 cm, opakowanie a 100 sztuk</t>
  </si>
  <si>
    <t>Sygnatura apteczna biała - użycie wewnętrzne, 21 cm x 5.8 cm, opakowanie a 100 sztuk</t>
  </si>
  <si>
    <t>Sygnatura apteczna pomarańczowa - użycie zewnętrzne, 21 cm x 5.8 cm, opakowanie a 100 sztuk</t>
  </si>
  <si>
    <t>PŁYNY NERKOZASTĘPCZE</t>
  </si>
  <si>
    <t>Płyn substytucyjny do miejscowej antykoagulacji w ciągłej terapii nerkozastepczej kompatybilny z aparatem Prismaflex. Skład: cytrynian 18 mmol/l, Na+ 140 mmol/l, Cl- 86 mmol/l, teoretyczna osmolarność 244 mOsm/l; opakowanie: worek 5l wyposażony w port luer oraz port do nakłuwania oznakowany kolorowym kapslem, produkt leczniczy</t>
  </si>
  <si>
    <t>Płyn substytucyjny i dializacyjny buforowany dwuwęglanem   nerkowej terapii zastepczej kompatybilny z aparatem Prismaflex. Skład: Na+ 140 mmol/l, K+ 4 mmol/l, ca2+ 0 mmol/l,Mg2+ 0,75 mmol/l,Cl- 122; HCO3- 22 mmol/l  osmolarność 290 mOsm/l; opakowanie: worek 5l wyposażony w port luer oraz port do nakłuwania oznakowany kolorowym kapslem, produkt leczniczy</t>
  </si>
  <si>
    <t>Płyn do hemofiltracji i hemodializy. Skład: Na+ 140 mmol/l, K+ 4 mmol/l, Ca2+ 1,25 mmol/l, Mg2+ 0,6 mmol/l, Cl- 115,9 mmol/l, HCO3- 30 mmol/l,  glukoza 0 mmol/l, HPO42- 1,2 mmol/l, osmolarność 293 mOsm/l; opakowanie: worek 5l wyposażony w port luer oraz port do nakłuwania oznakowany kolorowym kapslem, produkt leczniczy</t>
  </si>
  <si>
    <t>Płyn substytucyjny/dializacyjny stosowany w ostrej niewydolności nerekj kompatybilny z aparatem Prismaflex. Skład: Ca2+ 1,75 mmol/l, Mg2+ 0,5 mmol/l, Na+ 140 mmol/l, HCO3- 32 mmol/l, mleczan 3 mmol/l, K+ 2 mmol/l, glukoza 6,1 mmol/l. Opakowanie: worek 5l wyposażony w port luer oraz port do nakłuwania oznakowany kolorowym kapslem, produkt leczniczy</t>
  </si>
  <si>
    <t>Płyn substytucyjny/dializacyjny stosowany w ostrej niewydolności nerekj kompatybilny z aparatem Prismaflex. Skład: Ca2+ 1,75 mmol/l, Mg2+ 0,5 mmol/l, Na+ 140 mmol/l, HCO3- 32 mmol/l, mleczan 3 mmol/l, K+ 4mmol/l, glukoza 6,1 mmol/l. Opakowanie: worek 5l wyposażony w port luer oraz port do nakłuwania oznakowany kolorowym kapslem, produkt leczniczy</t>
  </si>
  <si>
    <t>Rivaroxaban</t>
  </si>
  <si>
    <t>Rivaroxaban 15 mg a 100 tabl</t>
  </si>
  <si>
    <t>Rivaroxaban 20 mg a 100 tabl</t>
  </si>
  <si>
    <t>Sevofluran</t>
  </si>
  <si>
    <t>SEVOFLURANE PŁYN WZIEWNY 250 ML Z SYSTEMEM ZAMKNIĘTYM, BUTELKA MUSI UMOŻLIWIAĆ WZROKOWA OCENĘ PŁYNU ORAZ POSIADAĆ SZCZELNY I BEZPOŚREDNI SYSTEM NAPEŁNIANIA PAROWNIKÓW BEZ DODATKOWYCH ELEMENTÓW ŁĄCZĄCYCH BUTELKĘ Z PAROWNIKIEM, BUTELKA KOMPATYBILNA Z PAROWNIKAMI BĘDĄCYMI WŁASNOŚCIĄ SZPITALA Z SYSTEMEM WLEWOWYM QUIK-FIL</t>
  </si>
  <si>
    <t>Somatostatyna</t>
  </si>
  <si>
    <t>Somatostatyna proszek do przygotowania roztworu do wstrzykiwań; 3 mg, op a  1 amp.</t>
  </si>
  <si>
    <t>Sotalol 40 mg</t>
  </si>
  <si>
    <t>Sotalol 40 mg a 60 tabl</t>
  </si>
  <si>
    <t>Sugammadeks</t>
  </si>
  <si>
    <t>SUGAMMADEKS 100 MG/ ML 10 FIOLEK A 2 ML</t>
  </si>
  <si>
    <t>Środki cieniujące</t>
  </si>
  <si>
    <t>IODIXANOLUM - niejonowy dimeryczny izoosmolarny środek cieniujący 320mg I/ml; 100 ml x 10 fl</t>
  </si>
  <si>
    <t>Kwas gadoterowy, postać inj., dawka 279,3 mg kwasu gadoterowego / ml, co odpowiada 0,5 mmol / 1 ml, zawierający substancję pomocniczą Tetraksetan, lepkość w temperaturze 37°C: 2,1 mPa·s,op. fiolka 15 ml x 10</t>
  </si>
  <si>
    <t>Kwas gadoterowy, postać inj., dawka 279,3 mg kwasu gadoterowego/ml, co odpowiada 0,5 mmola/1 ml, zawierający substancję pomocniczą Tetraksetan, lepkość w temperaturze 37°C: 2,1 mPa·s, op. fiolka 20 ml x 10</t>
  </si>
  <si>
    <t>Kwas gadoterowy, postać inj., dawka 279,3 mg kwasu gadoterowego/ml, co odpowiada 0,5 mmola/1 ml, zawierający substancję pomocniczą Tetraksetan, lepkość w temperaturze 37°C: 2,1 mPa·s, op. butelka 50 ml x 10</t>
  </si>
  <si>
    <t>JOHEXOL - niejonowy monomeryczny środek cieniujący, zarejestrowany do podania doustnego 350mg I/ml; 100ml x 10 fl.</t>
  </si>
  <si>
    <t>JOHEXOL - niejonowy monomeryczny środek cieniujący, zarejestrowany do podania doustnego 300mg I/ml; 100ml x 10 fl.</t>
  </si>
  <si>
    <t>Thiopental</t>
  </si>
  <si>
    <t>Thiopental 1 g , 1 fiolka</t>
  </si>
  <si>
    <t>TICAGRELOL 90 MG</t>
  </si>
  <si>
    <t>TICAGRELOL 90 MG A 56 TABL PODJĘZ</t>
  </si>
  <si>
    <t>Vancomycinum</t>
  </si>
  <si>
    <t>Vancomycinum 500 mg, 1 fiolka, proszek do sporządzania koncentratu roztworu do infuzji</t>
  </si>
  <si>
    <t>Vancomycinum 1000 mg, 1 fiolka, proszek do sporządzania koncentratu roztworu do infuzji</t>
  </si>
  <si>
    <t>Wapno sodowane</t>
  </si>
  <si>
    <t>Wapno sodowane 4,5 kg</t>
  </si>
  <si>
    <t>Worikonazol do infuzji</t>
  </si>
  <si>
    <t>Worikonazol proszek do sporządzania roztworu do infuzji; 200 mg; 1 fiol.,</t>
  </si>
  <si>
    <t>Etykieta Trucizna; 3.5 cm x 2 cm, opakowanie a 100 sztuk</t>
  </si>
  <si>
    <t>Etykieta ;Chronić od światła; 5 x 1,5 cm, opakowanie a 50 sztuk</t>
  </si>
  <si>
    <t>Etykieta ;Zmieszać przed użyciem;, opakowanie a 76 szt</t>
  </si>
  <si>
    <t>Etykieta/naklejka ;Przechowywać w chłodnym miejscu;, opakowanie a 87 sztuk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</si>
</sst>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8">
        <v>140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8">
        <v>260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x14ac:dyDescent="0.25">
      <c r="A6" s="3">
        <v>3</v>
      </c>
      <c r="B6" s="3"/>
      <c r="C6" s="3" t="s">
        <v>16</v>
      </c>
      <c r="D6" s="3" t="s">
        <v>20</v>
      </c>
      <c r="E6" s="3"/>
      <c r="F6" s="3"/>
      <c r="G6" s="3"/>
      <c r="H6" s="3" t="s">
        <v>18</v>
      </c>
      <c r="I6" s="3"/>
      <c r="J6" s="8">
        <v>260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x14ac:dyDescent="0.25">
      <c r="I7" t="s">
        <v>21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98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70</v>
      </c>
      <c r="B4" s="3"/>
      <c r="C4" s="3" t="s">
        <v>16</v>
      </c>
      <c r="D4" s="3" t="s">
        <v>99</v>
      </c>
      <c r="E4" s="3"/>
      <c r="F4" s="3"/>
      <c r="G4" s="3"/>
      <c r="H4" s="3" t="s">
        <v>18</v>
      </c>
      <c r="I4" s="3"/>
      <c r="J4" s="8">
        <v>60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5" x14ac:dyDescent="0.25">
      <c r="A4" s="3">
        <v>71</v>
      </c>
      <c r="B4" s="3"/>
      <c r="C4" s="3" t="s">
        <v>16</v>
      </c>
      <c r="D4" s="3" t="s">
        <v>101</v>
      </c>
      <c r="E4" s="3"/>
      <c r="F4" s="3"/>
      <c r="G4" s="3"/>
      <c r="H4" s="3" t="s">
        <v>18</v>
      </c>
      <c r="I4" s="3"/>
      <c r="J4" s="8">
        <v>60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102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5" x14ac:dyDescent="0.25">
      <c r="A4" s="3">
        <v>72</v>
      </c>
      <c r="B4" s="3"/>
      <c r="C4" s="3" t="s">
        <v>16</v>
      </c>
      <c r="D4" s="3" t="s">
        <v>103</v>
      </c>
      <c r="E4" s="3"/>
      <c r="F4" s="3"/>
      <c r="G4" s="3"/>
      <c r="H4" s="3" t="s">
        <v>18</v>
      </c>
      <c r="I4" s="3"/>
      <c r="J4" s="8">
        <v>40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104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73</v>
      </c>
      <c r="B4" s="3"/>
      <c r="C4" s="3" t="s">
        <v>16</v>
      </c>
      <c r="D4" s="3" t="s">
        <v>105</v>
      </c>
      <c r="E4" s="3"/>
      <c r="F4" s="3"/>
      <c r="G4" s="3"/>
      <c r="H4" s="3" t="s">
        <v>18</v>
      </c>
      <c r="I4" s="3"/>
      <c r="J4" s="8">
        <v>1000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106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60" x14ac:dyDescent="0.25">
      <c r="A4" s="3">
        <v>74</v>
      </c>
      <c r="B4" s="3"/>
      <c r="C4" s="3" t="s">
        <v>16</v>
      </c>
      <c r="D4" s="3" t="s">
        <v>107</v>
      </c>
      <c r="E4" s="3"/>
      <c r="F4" s="3"/>
      <c r="G4" s="3"/>
      <c r="H4" s="3" t="s">
        <v>18</v>
      </c>
      <c r="I4" s="3"/>
      <c r="J4" s="8">
        <v>15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14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108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65" x14ac:dyDescent="0.25">
      <c r="A4" s="3">
        <v>75</v>
      </c>
      <c r="B4" s="3"/>
      <c r="C4" s="3" t="s">
        <v>109</v>
      </c>
      <c r="D4" s="3" t="s">
        <v>110</v>
      </c>
      <c r="E4" s="3"/>
      <c r="F4" s="3"/>
      <c r="G4" s="3"/>
      <c r="H4" s="3" t="s">
        <v>32</v>
      </c>
      <c r="I4" s="3"/>
      <c r="J4" s="8">
        <v>120</v>
      </c>
      <c r="K4" s="8"/>
      <c r="L4" s="8">
        <f t="shared" ref="L4:L12" si="0">K4*((100+N4)/100)</f>
        <v>0</v>
      </c>
      <c r="M4" s="8">
        <f t="shared" ref="M4:M12" si="1">J4*K4</f>
        <v>0</v>
      </c>
      <c r="N4" s="8"/>
      <c r="O4" s="8">
        <f t="shared" ref="O4:O12" si="2">J4*L4</f>
        <v>0</v>
      </c>
    </row>
    <row r="5" spans="1:16" s="6" customFormat="1" ht="120" x14ac:dyDescent="0.25">
      <c r="A5" s="3">
        <v>76</v>
      </c>
      <c r="B5" s="3"/>
      <c r="C5" s="3" t="s">
        <v>16</v>
      </c>
      <c r="D5" s="3" t="s">
        <v>111</v>
      </c>
      <c r="E5" s="3"/>
      <c r="F5" s="3"/>
      <c r="G5" s="3"/>
      <c r="H5" s="3" t="s">
        <v>32</v>
      </c>
      <c r="I5" s="3"/>
      <c r="J5" s="8">
        <v>90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210" x14ac:dyDescent="0.25">
      <c r="A6" s="3">
        <v>77</v>
      </c>
      <c r="B6" s="3"/>
      <c r="C6" s="3" t="s">
        <v>109</v>
      </c>
      <c r="D6" s="3" t="s">
        <v>112</v>
      </c>
      <c r="E6" s="3"/>
      <c r="F6" s="3"/>
      <c r="G6" s="3"/>
      <c r="H6" s="3" t="s">
        <v>32</v>
      </c>
      <c r="I6" s="3"/>
      <c r="J6" s="8">
        <v>800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195" x14ac:dyDescent="0.25">
      <c r="A7" s="3">
        <v>78</v>
      </c>
      <c r="B7" s="3"/>
      <c r="C7" s="3" t="s">
        <v>109</v>
      </c>
      <c r="D7" s="3" t="s">
        <v>113</v>
      </c>
      <c r="E7" s="3"/>
      <c r="F7" s="3"/>
      <c r="G7" s="3"/>
      <c r="H7" s="3" t="s">
        <v>32</v>
      </c>
      <c r="I7" s="3"/>
      <c r="J7" s="8">
        <v>200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ht="135" x14ac:dyDescent="0.25">
      <c r="A8" s="3">
        <v>79</v>
      </c>
      <c r="B8" s="3"/>
      <c r="C8" s="3" t="s">
        <v>109</v>
      </c>
      <c r="D8" s="3" t="s">
        <v>114</v>
      </c>
      <c r="E8" s="3"/>
      <c r="F8" s="3"/>
      <c r="G8" s="3"/>
      <c r="H8" s="3" t="s">
        <v>32</v>
      </c>
      <c r="I8" s="3"/>
      <c r="J8" s="8">
        <v>200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ht="120" x14ac:dyDescent="0.25">
      <c r="A9" s="3">
        <v>80</v>
      </c>
      <c r="B9" s="3"/>
      <c r="C9" s="3" t="s">
        <v>109</v>
      </c>
      <c r="D9" s="3" t="s">
        <v>115</v>
      </c>
      <c r="E9" s="3"/>
      <c r="F9" s="3"/>
      <c r="G9" s="3"/>
      <c r="H9" s="3" t="s">
        <v>32</v>
      </c>
      <c r="I9" s="3"/>
      <c r="J9" s="8">
        <v>80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ht="150" x14ac:dyDescent="0.25">
      <c r="A10" s="3">
        <v>81</v>
      </c>
      <c r="B10" s="3"/>
      <c r="C10" s="3" t="s">
        <v>16</v>
      </c>
      <c r="D10" s="3" t="s">
        <v>116</v>
      </c>
      <c r="E10" s="3"/>
      <c r="F10" s="3"/>
      <c r="G10" s="3"/>
      <c r="H10" s="3" t="s">
        <v>18</v>
      </c>
      <c r="I10" s="3"/>
      <c r="J10" s="8">
        <v>140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6" customFormat="1" ht="225" x14ac:dyDescent="0.25">
      <c r="A11" s="3">
        <v>82</v>
      </c>
      <c r="B11" s="3"/>
      <c r="C11" s="3" t="s">
        <v>16</v>
      </c>
      <c r="D11" s="3" t="s">
        <v>117</v>
      </c>
      <c r="E11" s="3"/>
      <c r="F11" s="3"/>
      <c r="G11" s="3"/>
      <c r="H11" s="3" t="s">
        <v>18</v>
      </c>
      <c r="I11" s="3"/>
      <c r="J11" s="8">
        <v>140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6" s="6" customFormat="1" ht="150" x14ac:dyDescent="0.25">
      <c r="A12" s="3">
        <v>83</v>
      </c>
      <c r="B12" s="3"/>
      <c r="C12" s="3" t="s">
        <v>16</v>
      </c>
      <c r="D12" s="3" t="s">
        <v>118</v>
      </c>
      <c r="E12" s="3"/>
      <c r="F12" s="3"/>
      <c r="G12" s="3"/>
      <c r="H12" s="3" t="s">
        <v>18</v>
      </c>
      <c r="I12" s="3"/>
      <c r="J12" s="8">
        <v>350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6" s="6" customFormat="1" x14ac:dyDescent="0.25">
      <c r="I13" s="6" t="s">
        <v>21</v>
      </c>
      <c r="J13" s="8"/>
      <c r="K13" s="8"/>
      <c r="L13" s="8"/>
      <c r="M13" s="8">
        <f>SUM(M4:M12)</f>
        <v>0</v>
      </c>
      <c r="N13" s="8"/>
      <c r="O13" s="8">
        <f>SUM(O4:O12)</f>
        <v>0</v>
      </c>
      <c r="P13" s="9"/>
    </row>
    <row r="14" spans="1:16" s="6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9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119</v>
      </c>
    </row>
    <row r="2" spans="1:15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s="6" customFormat="1" ht="180" x14ac:dyDescent="0.25">
      <c r="A4" s="3">
        <v>84</v>
      </c>
      <c r="B4" s="3"/>
      <c r="C4" s="3" t="s">
        <v>109</v>
      </c>
      <c r="D4" s="3" t="s">
        <v>120</v>
      </c>
      <c r="E4" s="3"/>
      <c r="F4" s="3"/>
      <c r="G4" s="3"/>
      <c r="H4" s="3" t="s">
        <v>18</v>
      </c>
      <c r="I4" s="3"/>
      <c r="J4" s="8">
        <v>15</v>
      </c>
      <c r="K4" s="8"/>
      <c r="L4" s="8">
        <f t="shared" ref="L4:L37" si="0">K4*((100+N4)/100)</f>
        <v>0</v>
      </c>
      <c r="M4" s="8">
        <f t="shared" ref="M4:M37" si="1">J4*K4</f>
        <v>0</v>
      </c>
      <c r="N4" s="8"/>
      <c r="O4" s="8">
        <f t="shared" ref="O4:O37" si="2">J4*L4</f>
        <v>0</v>
      </c>
    </row>
    <row r="5" spans="1:15" s="6" customFormat="1" ht="30" x14ac:dyDescent="0.25">
      <c r="A5" s="3">
        <v>85</v>
      </c>
      <c r="B5" s="3"/>
      <c r="C5" s="3" t="s">
        <v>109</v>
      </c>
      <c r="D5" s="3" t="s">
        <v>121</v>
      </c>
      <c r="E5" s="3"/>
      <c r="F5" s="3"/>
      <c r="G5" s="3"/>
      <c r="H5" s="3" t="s">
        <v>32</v>
      </c>
      <c r="I5" s="3"/>
      <c r="J5" s="8">
        <v>300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5" s="6" customFormat="1" ht="30" x14ac:dyDescent="0.25">
      <c r="A6" s="3">
        <v>86</v>
      </c>
      <c r="B6" s="3"/>
      <c r="C6" s="3" t="s">
        <v>109</v>
      </c>
      <c r="D6" s="3" t="s">
        <v>122</v>
      </c>
      <c r="E6" s="3"/>
      <c r="F6" s="3"/>
      <c r="G6" s="3"/>
      <c r="H6" s="3" t="s">
        <v>32</v>
      </c>
      <c r="I6" s="3"/>
      <c r="J6" s="8">
        <v>10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5" s="6" customFormat="1" ht="30" x14ac:dyDescent="0.25">
      <c r="A7" s="3">
        <v>87</v>
      </c>
      <c r="B7" s="3"/>
      <c r="C7" s="3" t="s">
        <v>109</v>
      </c>
      <c r="D7" s="3" t="s">
        <v>123</v>
      </c>
      <c r="E7" s="3"/>
      <c r="F7" s="3"/>
      <c r="G7" s="3"/>
      <c r="H7" s="3" t="s">
        <v>32</v>
      </c>
      <c r="I7" s="3"/>
      <c r="J7" s="8">
        <v>20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5" s="6" customFormat="1" ht="45" x14ac:dyDescent="0.25">
      <c r="A8" s="3">
        <v>88</v>
      </c>
      <c r="B8" s="3"/>
      <c r="C8" s="3" t="s">
        <v>109</v>
      </c>
      <c r="D8" s="3" t="s">
        <v>124</v>
      </c>
      <c r="E8" s="3"/>
      <c r="F8" s="3"/>
      <c r="G8" s="3"/>
      <c r="H8" s="3" t="s">
        <v>32</v>
      </c>
      <c r="I8" s="3"/>
      <c r="J8" s="8">
        <v>70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5" s="6" customFormat="1" x14ac:dyDescent="0.25">
      <c r="A9" s="3">
        <v>89</v>
      </c>
      <c r="B9" s="3"/>
      <c r="C9" s="3" t="s">
        <v>109</v>
      </c>
      <c r="D9" s="3" t="s">
        <v>125</v>
      </c>
      <c r="E9" s="3"/>
      <c r="F9" s="3"/>
      <c r="G9" s="3"/>
      <c r="H9" s="3" t="s">
        <v>32</v>
      </c>
      <c r="I9" s="3"/>
      <c r="J9" s="8">
        <v>620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5" s="6" customFormat="1" ht="30" x14ac:dyDescent="0.25">
      <c r="A10" s="3">
        <v>90</v>
      </c>
      <c r="B10" s="3"/>
      <c r="C10" s="3" t="s">
        <v>109</v>
      </c>
      <c r="D10" s="3" t="s">
        <v>126</v>
      </c>
      <c r="E10" s="3"/>
      <c r="F10" s="3"/>
      <c r="G10" s="3"/>
      <c r="H10" s="3" t="s">
        <v>32</v>
      </c>
      <c r="I10" s="3"/>
      <c r="J10" s="8">
        <v>100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5" s="6" customFormat="1" x14ac:dyDescent="0.25">
      <c r="A11" s="3">
        <v>91</v>
      </c>
      <c r="B11" s="3"/>
      <c r="C11" s="3" t="s">
        <v>109</v>
      </c>
      <c r="D11" s="3" t="s">
        <v>127</v>
      </c>
      <c r="E11" s="3"/>
      <c r="F11" s="3"/>
      <c r="G11" s="3"/>
      <c r="H11" s="3" t="s">
        <v>32</v>
      </c>
      <c r="I11" s="3"/>
      <c r="J11" s="8">
        <v>90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5" s="6" customFormat="1" ht="120" x14ac:dyDescent="0.25">
      <c r="A12" s="3">
        <v>92</v>
      </c>
      <c r="B12" s="3"/>
      <c r="C12" s="3" t="s">
        <v>109</v>
      </c>
      <c r="D12" s="3" t="s">
        <v>128</v>
      </c>
      <c r="E12" s="3"/>
      <c r="F12" s="3"/>
      <c r="G12" s="3"/>
      <c r="H12" s="3" t="s">
        <v>32</v>
      </c>
      <c r="I12" s="3"/>
      <c r="J12" s="8">
        <v>300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5" s="6" customFormat="1" ht="120" x14ac:dyDescent="0.25">
      <c r="A13" s="3">
        <v>93</v>
      </c>
      <c r="B13" s="3"/>
      <c r="C13" s="3" t="s">
        <v>109</v>
      </c>
      <c r="D13" s="3" t="s">
        <v>129</v>
      </c>
      <c r="E13" s="3"/>
      <c r="F13" s="3"/>
      <c r="G13" s="3"/>
      <c r="H13" s="3" t="s">
        <v>32</v>
      </c>
      <c r="I13" s="3"/>
      <c r="J13" s="8">
        <v>280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5" s="6" customFormat="1" ht="120" x14ac:dyDescent="0.25">
      <c r="A14" s="3">
        <v>94</v>
      </c>
      <c r="B14" s="3"/>
      <c r="C14" s="3" t="s">
        <v>109</v>
      </c>
      <c r="D14" s="3" t="s">
        <v>130</v>
      </c>
      <c r="E14" s="3"/>
      <c r="F14" s="3"/>
      <c r="G14" s="3"/>
      <c r="H14" s="3" t="s">
        <v>32</v>
      </c>
      <c r="I14" s="3"/>
      <c r="J14" s="8">
        <v>220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5" s="6" customFormat="1" ht="120" x14ac:dyDescent="0.25">
      <c r="A15" s="3">
        <v>95</v>
      </c>
      <c r="B15" s="3"/>
      <c r="C15" s="3" t="s">
        <v>109</v>
      </c>
      <c r="D15" s="3" t="s">
        <v>131</v>
      </c>
      <c r="E15" s="3"/>
      <c r="F15" s="3"/>
      <c r="G15" s="3"/>
      <c r="H15" s="3" t="s">
        <v>32</v>
      </c>
      <c r="I15" s="3"/>
      <c r="J15" s="8">
        <v>150</v>
      </c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5" s="6" customFormat="1" ht="120" x14ac:dyDescent="0.25">
      <c r="A16" s="3">
        <v>96</v>
      </c>
      <c r="B16" s="3"/>
      <c r="C16" s="3" t="s">
        <v>109</v>
      </c>
      <c r="D16" s="3" t="s">
        <v>132</v>
      </c>
      <c r="E16" s="3"/>
      <c r="F16" s="3"/>
      <c r="G16" s="3"/>
      <c r="H16" s="3" t="s">
        <v>32</v>
      </c>
      <c r="I16" s="3"/>
      <c r="J16" s="8">
        <v>48</v>
      </c>
      <c r="K16" s="8"/>
      <c r="L16" s="8">
        <f t="shared" si="0"/>
        <v>0</v>
      </c>
      <c r="M16" s="8">
        <f t="shared" si="1"/>
        <v>0</v>
      </c>
      <c r="N16" s="8"/>
      <c r="O16" s="8">
        <f t="shared" si="2"/>
        <v>0</v>
      </c>
    </row>
    <row r="17" spans="1:15" s="6" customFormat="1" ht="135" x14ac:dyDescent="0.25">
      <c r="A17" s="3">
        <v>97</v>
      </c>
      <c r="B17" s="3"/>
      <c r="C17" s="3" t="s">
        <v>109</v>
      </c>
      <c r="D17" s="3" t="s">
        <v>133</v>
      </c>
      <c r="E17" s="3"/>
      <c r="F17" s="3"/>
      <c r="G17" s="3"/>
      <c r="H17" s="3" t="s">
        <v>32</v>
      </c>
      <c r="I17" s="3"/>
      <c r="J17" s="8">
        <v>120</v>
      </c>
      <c r="K17" s="8"/>
      <c r="L17" s="8">
        <f t="shared" si="0"/>
        <v>0</v>
      </c>
      <c r="M17" s="8">
        <f t="shared" si="1"/>
        <v>0</v>
      </c>
      <c r="N17" s="8"/>
      <c r="O17" s="8">
        <f t="shared" si="2"/>
        <v>0</v>
      </c>
    </row>
    <row r="18" spans="1:15" s="6" customFormat="1" ht="135" x14ac:dyDescent="0.25">
      <c r="A18" s="3">
        <v>98</v>
      </c>
      <c r="B18" s="3"/>
      <c r="C18" s="3" t="s">
        <v>109</v>
      </c>
      <c r="D18" s="3" t="s">
        <v>134</v>
      </c>
      <c r="E18" s="3"/>
      <c r="F18" s="3"/>
      <c r="G18" s="3"/>
      <c r="H18" s="3" t="s">
        <v>32</v>
      </c>
      <c r="I18" s="3"/>
      <c r="J18" s="8">
        <v>270</v>
      </c>
      <c r="K18" s="8"/>
      <c r="L18" s="8">
        <f t="shared" si="0"/>
        <v>0</v>
      </c>
      <c r="M18" s="8">
        <f t="shared" si="1"/>
        <v>0</v>
      </c>
      <c r="N18" s="8"/>
      <c r="O18" s="8">
        <f t="shared" si="2"/>
        <v>0</v>
      </c>
    </row>
    <row r="19" spans="1:15" s="6" customFormat="1" ht="135" x14ac:dyDescent="0.25">
      <c r="A19" s="3">
        <v>99</v>
      </c>
      <c r="B19" s="3"/>
      <c r="C19" s="3" t="s">
        <v>109</v>
      </c>
      <c r="D19" s="3" t="s">
        <v>135</v>
      </c>
      <c r="E19" s="3"/>
      <c r="F19" s="3"/>
      <c r="G19" s="3"/>
      <c r="H19" s="3" t="s">
        <v>32</v>
      </c>
      <c r="I19" s="3"/>
      <c r="J19" s="8">
        <v>140</v>
      </c>
      <c r="K19" s="8"/>
      <c r="L19" s="8">
        <f t="shared" si="0"/>
        <v>0</v>
      </c>
      <c r="M19" s="8">
        <f t="shared" si="1"/>
        <v>0</v>
      </c>
      <c r="N19" s="8"/>
      <c r="O19" s="8">
        <f t="shared" si="2"/>
        <v>0</v>
      </c>
    </row>
    <row r="20" spans="1:15" s="6" customFormat="1" ht="120" x14ac:dyDescent="0.25">
      <c r="A20" s="3">
        <v>100</v>
      </c>
      <c r="B20" s="3"/>
      <c r="C20" s="3" t="s">
        <v>109</v>
      </c>
      <c r="D20" s="3" t="s">
        <v>136</v>
      </c>
      <c r="E20" s="3"/>
      <c r="F20" s="3"/>
      <c r="G20" s="3"/>
      <c r="H20" s="3" t="s">
        <v>32</v>
      </c>
      <c r="I20" s="3"/>
      <c r="J20" s="8">
        <v>480</v>
      </c>
      <c r="K20" s="8"/>
      <c r="L20" s="8">
        <f t="shared" si="0"/>
        <v>0</v>
      </c>
      <c r="M20" s="8">
        <f t="shared" si="1"/>
        <v>0</v>
      </c>
      <c r="N20" s="8"/>
      <c r="O20" s="8">
        <f t="shared" si="2"/>
        <v>0</v>
      </c>
    </row>
    <row r="21" spans="1:15" s="6" customFormat="1" ht="120" x14ac:dyDescent="0.25">
      <c r="A21" s="3">
        <v>101</v>
      </c>
      <c r="B21" s="3"/>
      <c r="C21" s="3" t="s">
        <v>109</v>
      </c>
      <c r="D21" s="3" t="s">
        <v>137</v>
      </c>
      <c r="E21" s="3"/>
      <c r="F21" s="3"/>
      <c r="G21" s="3"/>
      <c r="H21" s="3" t="s">
        <v>32</v>
      </c>
      <c r="I21" s="3"/>
      <c r="J21" s="8">
        <v>120</v>
      </c>
      <c r="K21" s="8"/>
      <c r="L21" s="8">
        <f t="shared" si="0"/>
        <v>0</v>
      </c>
      <c r="M21" s="8">
        <f t="shared" si="1"/>
        <v>0</v>
      </c>
      <c r="N21" s="8"/>
      <c r="O21" s="8">
        <f t="shared" si="2"/>
        <v>0</v>
      </c>
    </row>
    <row r="22" spans="1:15" s="6" customFormat="1" ht="105" x14ac:dyDescent="0.25">
      <c r="A22" s="3">
        <v>102</v>
      </c>
      <c r="B22" s="3"/>
      <c r="C22" s="3" t="s">
        <v>109</v>
      </c>
      <c r="D22" s="3" t="s">
        <v>138</v>
      </c>
      <c r="E22" s="3"/>
      <c r="F22" s="3"/>
      <c r="G22" s="3"/>
      <c r="H22" s="3" t="s">
        <v>32</v>
      </c>
      <c r="I22" s="3"/>
      <c r="J22" s="8">
        <v>1600</v>
      </c>
      <c r="K22" s="8"/>
      <c r="L22" s="8">
        <f t="shared" si="0"/>
        <v>0</v>
      </c>
      <c r="M22" s="8">
        <f t="shared" si="1"/>
        <v>0</v>
      </c>
      <c r="N22" s="8"/>
      <c r="O22" s="8">
        <f t="shared" si="2"/>
        <v>0</v>
      </c>
    </row>
    <row r="23" spans="1:15" s="6" customFormat="1" ht="45" x14ac:dyDescent="0.25">
      <c r="A23" s="3">
        <v>103</v>
      </c>
      <c r="B23" s="3"/>
      <c r="C23" s="3" t="s">
        <v>109</v>
      </c>
      <c r="D23" s="3" t="s">
        <v>139</v>
      </c>
      <c r="E23" s="3"/>
      <c r="F23" s="3"/>
      <c r="G23" s="3"/>
      <c r="H23" s="3" t="s">
        <v>32</v>
      </c>
      <c r="I23" s="3"/>
      <c r="J23" s="8">
        <v>200</v>
      </c>
      <c r="K23" s="8"/>
      <c r="L23" s="8">
        <f t="shared" si="0"/>
        <v>0</v>
      </c>
      <c r="M23" s="8">
        <f t="shared" si="1"/>
        <v>0</v>
      </c>
      <c r="N23" s="8"/>
      <c r="O23" s="8">
        <f t="shared" si="2"/>
        <v>0</v>
      </c>
    </row>
    <row r="24" spans="1:15" s="6" customFormat="1" ht="45" x14ac:dyDescent="0.25">
      <c r="A24" s="3">
        <v>104</v>
      </c>
      <c r="B24" s="3"/>
      <c r="C24" s="3" t="s">
        <v>109</v>
      </c>
      <c r="D24" s="3" t="s">
        <v>140</v>
      </c>
      <c r="E24" s="3"/>
      <c r="F24" s="3"/>
      <c r="G24" s="3"/>
      <c r="H24" s="3" t="s">
        <v>32</v>
      </c>
      <c r="I24" s="3"/>
      <c r="J24" s="8">
        <v>200</v>
      </c>
      <c r="K24" s="8"/>
      <c r="L24" s="8">
        <f t="shared" si="0"/>
        <v>0</v>
      </c>
      <c r="M24" s="8">
        <f t="shared" si="1"/>
        <v>0</v>
      </c>
      <c r="N24" s="8"/>
      <c r="O24" s="8">
        <f t="shared" si="2"/>
        <v>0</v>
      </c>
    </row>
    <row r="25" spans="1:15" s="6" customFormat="1" x14ac:dyDescent="0.25">
      <c r="A25" s="3">
        <v>105</v>
      </c>
      <c r="B25" s="3"/>
      <c r="C25" s="3" t="s">
        <v>109</v>
      </c>
      <c r="D25" s="3" t="s">
        <v>141</v>
      </c>
      <c r="E25" s="3"/>
      <c r="F25" s="3"/>
      <c r="G25" s="3"/>
      <c r="H25" s="3" t="s">
        <v>32</v>
      </c>
      <c r="I25" s="3"/>
      <c r="J25" s="8">
        <v>140</v>
      </c>
      <c r="K25" s="8"/>
      <c r="L25" s="8">
        <f t="shared" si="0"/>
        <v>0</v>
      </c>
      <c r="M25" s="8">
        <f t="shared" si="1"/>
        <v>0</v>
      </c>
      <c r="N25" s="8"/>
      <c r="O25" s="8">
        <f t="shared" si="2"/>
        <v>0</v>
      </c>
    </row>
    <row r="26" spans="1:15" s="6" customFormat="1" x14ac:dyDescent="0.25">
      <c r="A26" s="3">
        <v>106</v>
      </c>
      <c r="B26" s="3"/>
      <c r="C26" s="3" t="s">
        <v>109</v>
      </c>
      <c r="D26" s="3" t="s">
        <v>142</v>
      </c>
      <c r="E26" s="3"/>
      <c r="F26" s="3"/>
      <c r="G26" s="3"/>
      <c r="H26" s="3" t="s">
        <v>32</v>
      </c>
      <c r="I26" s="3"/>
      <c r="J26" s="8">
        <v>50</v>
      </c>
      <c r="K26" s="8"/>
      <c r="L26" s="8">
        <f t="shared" si="0"/>
        <v>0</v>
      </c>
      <c r="M26" s="8">
        <f t="shared" si="1"/>
        <v>0</v>
      </c>
      <c r="N26" s="8"/>
      <c r="O26" s="8">
        <f t="shared" si="2"/>
        <v>0</v>
      </c>
    </row>
    <row r="27" spans="1:15" s="6" customFormat="1" x14ac:dyDescent="0.25">
      <c r="A27" s="3">
        <v>107</v>
      </c>
      <c r="B27" s="3"/>
      <c r="C27" s="3" t="s">
        <v>109</v>
      </c>
      <c r="D27" s="3" t="s">
        <v>143</v>
      </c>
      <c r="E27" s="3"/>
      <c r="F27" s="3"/>
      <c r="G27" s="3"/>
      <c r="H27" s="3" t="s">
        <v>32</v>
      </c>
      <c r="I27" s="3"/>
      <c r="J27" s="8">
        <v>10</v>
      </c>
      <c r="K27" s="8"/>
      <c r="L27" s="8">
        <f t="shared" si="0"/>
        <v>0</v>
      </c>
      <c r="M27" s="8">
        <f t="shared" si="1"/>
        <v>0</v>
      </c>
      <c r="N27" s="8"/>
      <c r="O27" s="8">
        <f t="shared" si="2"/>
        <v>0</v>
      </c>
    </row>
    <row r="28" spans="1:15" s="6" customFormat="1" ht="75" x14ac:dyDescent="0.25">
      <c r="A28" s="3">
        <v>108</v>
      </c>
      <c r="B28" s="3"/>
      <c r="C28" s="3" t="s">
        <v>109</v>
      </c>
      <c r="D28" s="3" t="s">
        <v>144</v>
      </c>
      <c r="E28" s="3"/>
      <c r="F28" s="3"/>
      <c r="G28" s="3"/>
      <c r="H28" s="3" t="s">
        <v>32</v>
      </c>
      <c r="I28" s="3"/>
      <c r="J28" s="8">
        <v>1000</v>
      </c>
      <c r="K28" s="8"/>
      <c r="L28" s="8">
        <f t="shared" si="0"/>
        <v>0</v>
      </c>
      <c r="M28" s="8">
        <f t="shared" si="1"/>
        <v>0</v>
      </c>
      <c r="N28" s="8"/>
      <c r="O28" s="8">
        <f t="shared" si="2"/>
        <v>0</v>
      </c>
    </row>
    <row r="29" spans="1:15" s="6" customFormat="1" ht="165" x14ac:dyDescent="0.25">
      <c r="A29" s="3">
        <v>109</v>
      </c>
      <c r="B29" s="3"/>
      <c r="C29" s="3" t="s">
        <v>109</v>
      </c>
      <c r="D29" s="3" t="s">
        <v>145</v>
      </c>
      <c r="E29" s="3"/>
      <c r="F29" s="3"/>
      <c r="G29" s="3"/>
      <c r="H29" s="3" t="s">
        <v>32</v>
      </c>
      <c r="I29" s="3"/>
      <c r="J29" s="8">
        <v>200</v>
      </c>
      <c r="K29" s="8"/>
      <c r="L29" s="8">
        <f t="shared" si="0"/>
        <v>0</v>
      </c>
      <c r="M29" s="8">
        <f t="shared" si="1"/>
        <v>0</v>
      </c>
      <c r="N29" s="8"/>
      <c r="O29" s="8">
        <f t="shared" si="2"/>
        <v>0</v>
      </c>
    </row>
    <row r="30" spans="1:15" s="6" customFormat="1" ht="165" x14ac:dyDescent="0.25">
      <c r="A30" s="3">
        <v>110</v>
      </c>
      <c r="B30" s="3"/>
      <c r="C30" s="3" t="s">
        <v>109</v>
      </c>
      <c r="D30" s="3" t="s">
        <v>146</v>
      </c>
      <c r="E30" s="3"/>
      <c r="F30" s="3"/>
      <c r="G30" s="3"/>
      <c r="H30" s="3" t="s">
        <v>32</v>
      </c>
      <c r="I30" s="3"/>
      <c r="J30" s="8">
        <v>120</v>
      </c>
      <c r="K30" s="8"/>
      <c r="L30" s="8">
        <f t="shared" si="0"/>
        <v>0</v>
      </c>
      <c r="M30" s="8">
        <f t="shared" si="1"/>
        <v>0</v>
      </c>
      <c r="N30" s="8"/>
      <c r="O30" s="8">
        <f t="shared" si="2"/>
        <v>0</v>
      </c>
    </row>
    <row r="31" spans="1:15" s="6" customFormat="1" ht="135" x14ac:dyDescent="0.25">
      <c r="A31" s="3">
        <v>111</v>
      </c>
      <c r="B31" s="3"/>
      <c r="C31" s="3" t="s">
        <v>109</v>
      </c>
      <c r="D31" s="3" t="s">
        <v>147</v>
      </c>
      <c r="E31" s="3"/>
      <c r="F31" s="3"/>
      <c r="G31" s="3"/>
      <c r="H31" s="3" t="s">
        <v>32</v>
      </c>
      <c r="I31" s="3"/>
      <c r="J31" s="8">
        <v>400</v>
      </c>
      <c r="K31" s="8"/>
      <c r="L31" s="8">
        <f t="shared" si="0"/>
        <v>0</v>
      </c>
      <c r="M31" s="8">
        <f t="shared" si="1"/>
        <v>0</v>
      </c>
      <c r="N31" s="8"/>
      <c r="O31" s="8">
        <f t="shared" si="2"/>
        <v>0</v>
      </c>
    </row>
    <row r="32" spans="1:15" s="6" customFormat="1" ht="135" x14ac:dyDescent="0.25">
      <c r="A32" s="3">
        <v>112</v>
      </c>
      <c r="B32" s="3"/>
      <c r="C32" s="3" t="s">
        <v>109</v>
      </c>
      <c r="D32" s="3" t="s">
        <v>148</v>
      </c>
      <c r="E32" s="3"/>
      <c r="F32" s="3"/>
      <c r="G32" s="3"/>
      <c r="H32" s="3" t="s">
        <v>32</v>
      </c>
      <c r="I32" s="3"/>
      <c r="J32" s="8">
        <v>350</v>
      </c>
      <c r="K32" s="8"/>
      <c r="L32" s="8">
        <f t="shared" si="0"/>
        <v>0</v>
      </c>
      <c r="M32" s="8">
        <f t="shared" si="1"/>
        <v>0</v>
      </c>
      <c r="N32" s="8"/>
      <c r="O32" s="8">
        <f t="shared" si="2"/>
        <v>0</v>
      </c>
    </row>
    <row r="33" spans="1:16" s="6" customFormat="1" ht="165" x14ac:dyDescent="0.25">
      <c r="A33" s="3">
        <v>113</v>
      </c>
      <c r="B33" s="3"/>
      <c r="C33" s="3" t="s">
        <v>109</v>
      </c>
      <c r="D33" s="3" t="s">
        <v>149</v>
      </c>
      <c r="E33" s="3"/>
      <c r="F33" s="3"/>
      <c r="G33" s="3"/>
      <c r="H33" s="3" t="s">
        <v>32</v>
      </c>
      <c r="I33" s="3"/>
      <c r="J33" s="8">
        <v>250</v>
      </c>
      <c r="K33" s="8"/>
      <c r="L33" s="8">
        <f t="shared" si="0"/>
        <v>0</v>
      </c>
      <c r="M33" s="8">
        <f t="shared" si="1"/>
        <v>0</v>
      </c>
      <c r="N33" s="8"/>
      <c r="O33" s="8">
        <f t="shared" si="2"/>
        <v>0</v>
      </c>
    </row>
    <row r="34" spans="1:16" s="6" customFormat="1" ht="165" x14ac:dyDescent="0.25">
      <c r="A34" s="3">
        <v>114</v>
      </c>
      <c r="B34" s="3"/>
      <c r="C34" s="3" t="s">
        <v>109</v>
      </c>
      <c r="D34" s="3" t="s">
        <v>150</v>
      </c>
      <c r="E34" s="3"/>
      <c r="F34" s="3"/>
      <c r="G34" s="3"/>
      <c r="H34" s="3" t="s">
        <v>32</v>
      </c>
      <c r="I34" s="3"/>
      <c r="J34" s="8">
        <v>150</v>
      </c>
      <c r="K34" s="8"/>
      <c r="L34" s="8">
        <f t="shared" si="0"/>
        <v>0</v>
      </c>
      <c r="M34" s="8">
        <f t="shared" si="1"/>
        <v>0</v>
      </c>
      <c r="N34" s="8"/>
      <c r="O34" s="8">
        <f t="shared" si="2"/>
        <v>0</v>
      </c>
    </row>
    <row r="35" spans="1:16" s="6" customFormat="1" ht="135" x14ac:dyDescent="0.25">
      <c r="A35" s="3">
        <v>115</v>
      </c>
      <c r="B35" s="3"/>
      <c r="C35" s="3" t="s">
        <v>109</v>
      </c>
      <c r="D35" s="3" t="s">
        <v>151</v>
      </c>
      <c r="E35" s="3"/>
      <c r="F35" s="3"/>
      <c r="G35" s="3"/>
      <c r="H35" s="3" t="s">
        <v>32</v>
      </c>
      <c r="I35" s="3"/>
      <c r="J35" s="8">
        <v>100</v>
      </c>
      <c r="K35" s="8"/>
      <c r="L35" s="8">
        <f t="shared" si="0"/>
        <v>0</v>
      </c>
      <c r="M35" s="8">
        <f t="shared" si="1"/>
        <v>0</v>
      </c>
      <c r="N35" s="8"/>
      <c r="O35" s="8">
        <f t="shared" si="2"/>
        <v>0</v>
      </c>
    </row>
    <row r="36" spans="1:16" s="6" customFormat="1" ht="45" x14ac:dyDescent="0.25">
      <c r="A36" s="3">
        <v>116</v>
      </c>
      <c r="B36" s="3"/>
      <c r="C36" s="3" t="s">
        <v>109</v>
      </c>
      <c r="D36" s="3" t="s">
        <v>152</v>
      </c>
      <c r="E36" s="3"/>
      <c r="F36" s="3"/>
      <c r="G36" s="3"/>
      <c r="H36" s="3" t="s">
        <v>32</v>
      </c>
      <c r="I36" s="3"/>
      <c r="J36" s="8">
        <v>1000</v>
      </c>
      <c r="K36" s="8"/>
      <c r="L36" s="8">
        <f t="shared" si="0"/>
        <v>0</v>
      </c>
      <c r="M36" s="8">
        <f t="shared" si="1"/>
        <v>0</v>
      </c>
      <c r="N36" s="8"/>
      <c r="O36" s="8">
        <f t="shared" si="2"/>
        <v>0</v>
      </c>
    </row>
    <row r="37" spans="1:16" s="6" customFormat="1" ht="30" x14ac:dyDescent="0.25">
      <c r="A37" s="3">
        <v>117</v>
      </c>
      <c r="B37" s="3"/>
      <c r="C37" s="3" t="s">
        <v>109</v>
      </c>
      <c r="D37" s="3" t="s">
        <v>153</v>
      </c>
      <c r="E37" s="3"/>
      <c r="F37" s="3"/>
      <c r="G37" s="3"/>
      <c r="H37" s="3" t="s">
        <v>32</v>
      </c>
      <c r="I37" s="3"/>
      <c r="J37" s="8">
        <v>400</v>
      </c>
      <c r="K37" s="8"/>
      <c r="L37" s="8">
        <f t="shared" si="0"/>
        <v>0</v>
      </c>
      <c r="M37" s="8">
        <f t="shared" si="1"/>
        <v>0</v>
      </c>
      <c r="N37" s="8"/>
      <c r="O37" s="8">
        <f t="shared" si="2"/>
        <v>0</v>
      </c>
    </row>
    <row r="38" spans="1:16" s="6" customFormat="1" x14ac:dyDescent="0.25">
      <c r="I38" s="6" t="s">
        <v>21</v>
      </c>
      <c r="J38" s="8"/>
      <c r="K38" s="8"/>
      <c r="L38" s="8"/>
      <c r="M38" s="8">
        <f>SUM(M4:M37)</f>
        <v>0</v>
      </c>
      <c r="N38" s="8"/>
      <c r="O38" s="8">
        <f>SUM(O4:O37)</f>
        <v>0</v>
      </c>
      <c r="P38" s="9"/>
    </row>
    <row r="39" spans="1:16" s="6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154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118</v>
      </c>
      <c r="B4" s="3"/>
      <c r="C4" s="3" t="s">
        <v>16</v>
      </c>
      <c r="D4" s="3" t="s">
        <v>155</v>
      </c>
      <c r="E4" s="3"/>
      <c r="F4" s="3"/>
      <c r="G4" s="3"/>
      <c r="H4" s="3" t="s">
        <v>18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156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119</v>
      </c>
      <c r="B4" s="3"/>
      <c r="C4" s="3" t="s">
        <v>16</v>
      </c>
      <c r="D4" s="3" t="s">
        <v>157</v>
      </c>
      <c r="E4" s="3"/>
      <c r="F4" s="3"/>
      <c r="G4" s="3"/>
      <c r="H4" s="3" t="s">
        <v>18</v>
      </c>
      <c r="I4" s="3"/>
      <c r="J4" s="8">
        <v>120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30" x14ac:dyDescent="0.25">
      <c r="A5" s="3">
        <v>120</v>
      </c>
      <c r="B5" s="3"/>
      <c r="C5" s="3" t="s">
        <v>16</v>
      </c>
      <c r="D5" s="3" t="s">
        <v>158</v>
      </c>
      <c r="E5" s="3"/>
      <c r="F5" s="3"/>
      <c r="G5" s="3"/>
      <c r="H5" s="3" t="s">
        <v>18</v>
      </c>
      <c r="I5" s="3"/>
      <c r="J5" s="8">
        <v>280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x14ac:dyDescent="0.25">
      <c r="I6" s="6" t="s">
        <v>21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159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121</v>
      </c>
      <c r="B4" s="3"/>
      <c r="C4" s="3" t="s">
        <v>16</v>
      </c>
      <c r="D4" s="3" t="s">
        <v>160</v>
      </c>
      <c r="E4" s="3"/>
      <c r="F4" s="3"/>
      <c r="G4" s="3"/>
      <c r="H4" s="3" t="s">
        <v>18</v>
      </c>
      <c r="I4" s="3"/>
      <c r="J4" s="8">
        <v>400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122</v>
      </c>
      <c r="B5" s="3"/>
      <c r="C5" s="3" t="s">
        <v>16</v>
      </c>
      <c r="D5" s="3" t="s">
        <v>161</v>
      </c>
      <c r="E5" s="3"/>
      <c r="F5" s="3"/>
      <c r="G5" s="3"/>
      <c r="H5" s="3" t="s">
        <v>18</v>
      </c>
      <c r="I5" s="3"/>
      <c r="J5" s="8">
        <v>380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21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22</v>
      </c>
    </row>
    <row r="2" spans="1:15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s="6" customFormat="1" ht="30" x14ac:dyDescent="0.25">
      <c r="A4" s="3">
        <v>4</v>
      </c>
      <c r="B4" s="3"/>
      <c r="C4" s="3" t="s">
        <v>16</v>
      </c>
      <c r="D4" s="3" t="s">
        <v>23</v>
      </c>
      <c r="E4" s="3"/>
      <c r="F4" s="3"/>
      <c r="G4" s="3"/>
      <c r="H4" s="3" t="s">
        <v>18</v>
      </c>
      <c r="I4" s="3"/>
      <c r="J4" s="8">
        <v>40</v>
      </c>
      <c r="K4" s="8"/>
      <c r="L4" s="8">
        <f t="shared" ref="L4:L33" si="0">K4*((100+N4)/100)</f>
        <v>0</v>
      </c>
      <c r="M4" s="8">
        <f t="shared" ref="M4:M33" si="1">J4*K4</f>
        <v>0</v>
      </c>
      <c r="N4" s="8"/>
      <c r="O4" s="8">
        <f t="shared" ref="O4:O33" si="2">J4*L4</f>
        <v>0</v>
      </c>
    </row>
    <row r="5" spans="1:15" s="6" customFormat="1" x14ac:dyDescent="0.25">
      <c r="A5" s="3">
        <v>5</v>
      </c>
      <c r="B5" s="3"/>
      <c r="C5" s="3" t="s">
        <v>16</v>
      </c>
      <c r="D5" s="3" t="s">
        <v>24</v>
      </c>
      <c r="E5" s="3"/>
      <c r="F5" s="3"/>
      <c r="G5" s="3"/>
      <c r="H5" s="3" t="s">
        <v>18</v>
      </c>
      <c r="I5" s="3"/>
      <c r="J5" s="8">
        <v>120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5" s="6" customFormat="1" x14ac:dyDescent="0.25">
      <c r="A6" s="3">
        <v>6</v>
      </c>
      <c r="B6" s="3"/>
      <c r="C6" s="3" t="s">
        <v>16</v>
      </c>
      <c r="D6" s="3" t="s">
        <v>25</v>
      </c>
      <c r="E6" s="3"/>
      <c r="F6" s="3"/>
      <c r="G6" s="3"/>
      <c r="H6" s="3" t="s">
        <v>18</v>
      </c>
      <c r="I6" s="3"/>
      <c r="J6" s="8">
        <v>150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5" s="6" customFormat="1" ht="30" x14ac:dyDescent="0.25">
      <c r="A7" s="3">
        <v>7</v>
      </c>
      <c r="B7" s="3"/>
      <c r="C7" s="3" t="s">
        <v>16</v>
      </c>
      <c r="D7" s="3" t="s">
        <v>26</v>
      </c>
      <c r="E7" s="3"/>
      <c r="F7" s="3"/>
      <c r="G7" s="3"/>
      <c r="H7" s="3" t="s">
        <v>18</v>
      </c>
      <c r="I7" s="3"/>
      <c r="J7" s="8">
        <v>3800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5" s="6" customFormat="1" x14ac:dyDescent="0.25">
      <c r="A8" s="3">
        <v>8</v>
      </c>
      <c r="B8" s="3"/>
      <c r="C8" s="3" t="s">
        <v>16</v>
      </c>
      <c r="D8" s="3" t="s">
        <v>27</v>
      </c>
      <c r="E8" s="3"/>
      <c r="F8" s="3"/>
      <c r="G8" s="3"/>
      <c r="H8" s="3" t="s">
        <v>18</v>
      </c>
      <c r="I8" s="3"/>
      <c r="J8" s="8">
        <v>70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5" s="6" customFormat="1" x14ac:dyDescent="0.25">
      <c r="A9" s="3">
        <v>9</v>
      </c>
      <c r="B9" s="3"/>
      <c r="C9" s="3" t="s">
        <v>16</v>
      </c>
      <c r="D9" s="3" t="s">
        <v>28</v>
      </c>
      <c r="E9" s="3"/>
      <c r="F9" s="3"/>
      <c r="G9" s="3"/>
      <c r="H9" s="3" t="s">
        <v>18</v>
      </c>
      <c r="I9" s="3"/>
      <c r="J9" s="8">
        <v>2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5" s="6" customFormat="1" x14ac:dyDescent="0.25">
      <c r="A10" s="3">
        <v>10</v>
      </c>
      <c r="B10" s="3"/>
      <c r="C10" s="3" t="s">
        <v>16</v>
      </c>
      <c r="D10" s="3" t="s">
        <v>29</v>
      </c>
      <c r="E10" s="3"/>
      <c r="F10" s="3"/>
      <c r="G10" s="3"/>
      <c r="H10" s="3" t="s">
        <v>18</v>
      </c>
      <c r="I10" s="3"/>
      <c r="J10" s="8">
        <v>3000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5" s="6" customFormat="1" x14ac:dyDescent="0.25">
      <c r="A11" s="3">
        <v>11</v>
      </c>
      <c r="B11" s="3"/>
      <c r="C11" s="3" t="s">
        <v>16</v>
      </c>
      <c r="D11" s="3" t="s">
        <v>30</v>
      </c>
      <c r="E11" s="3"/>
      <c r="F11" s="3"/>
      <c r="G11" s="3"/>
      <c r="H11" s="3" t="s">
        <v>18</v>
      </c>
      <c r="I11" s="3"/>
      <c r="J11" s="8">
        <v>500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5" s="6" customFormat="1" ht="60" x14ac:dyDescent="0.25">
      <c r="A12" s="3">
        <v>12</v>
      </c>
      <c r="B12" s="3"/>
      <c r="C12" s="3" t="s">
        <v>16</v>
      </c>
      <c r="D12" s="3" t="s">
        <v>31</v>
      </c>
      <c r="E12" s="3"/>
      <c r="F12" s="3"/>
      <c r="G12" s="3"/>
      <c r="H12" s="3" t="s">
        <v>32</v>
      </c>
      <c r="I12" s="3"/>
      <c r="J12" s="8">
        <v>25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5" s="6" customFormat="1" ht="45" x14ac:dyDescent="0.25">
      <c r="A13" s="3">
        <v>13</v>
      </c>
      <c r="B13" s="3"/>
      <c r="C13" s="3" t="s">
        <v>16</v>
      </c>
      <c r="D13" s="3" t="s">
        <v>33</v>
      </c>
      <c r="E13" s="3"/>
      <c r="F13" s="3"/>
      <c r="G13" s="3"/>
      <c r="H13" s="3" t="s">
        <v>32</v>
      </c>
      <c r="I13" s="3"/>
      <c r="J13" s="8">
        <v>140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5" s="6" customFormat="1" ht="45" x14ac:dyDescent="0.25">
      <c r="A14" s="3">
        <v>14</v>
      </c>
      <c r="B14" s="3"/>
      <c r="C14" s="3" t="s">
        <v>16</v>
      </c>
      <c r="D14" s="3" t="s">
        <v>34</v>
      </c>
      <c r="E14" s="3"/>
      <c r="F14" s="3"/>
      <c r="G14" s="3"/>
      <c r="H14" s="3" t="s">
        <v>18</v>
      </c>
      <c r="I14" s="3"/>
      <c r="J14" s="8">
        <v>20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5" s="6" customFormat="1" x14ac:dyDescent="0.25">
      <c r="A15" s="3">
        <v>15</v>
      </c>
      <c r="B15" s="3"/>
      <c r="C15" s="3" t="s">
        <v>16</v>
      </c>
      <c r="D15" s="3" t="s">
        <v>35</v>
      </c>
      <c r="E15" s="3"/>
      <c r="F15" s="3"/>
      <c r="G15" s="3"/>
      <c r="H15" s="3" t="s">
        <v>18</v>
      </c>
      <c r="I15" s="3"/>
      <c r="J15" s="8">
        <v>20</v>
      </c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5" s="6" customFormat="1" ht="30" x14ac:dyDescent="0.25">
      <c r="A16" s="3">
        <v>16</v>
      </c>
      <c r="B16" s="3"/>
      <c r="C16" s="3" t="s">
        <v>16</v>
      </c>
      <c r="D16" s="3" t="s">
        <v>36</v>
      </c>
      <c r="E16" s="3"/>
      <c r="F16" s="3"/>
      <c r="G16" s="3"/>
      <c r="H16" s="3" t="s">
        <v>18</v>
      </c>
      <c r="I16" s="3"/>
      <c r="J16" s="8">
        <v>230</v>
      </c>
      <c r="K16" s="8"/>
      <c r="L16" s="8">
        <f t="shared" si="0"/>
        <v>0</v>
      </c>
      <c r="M16" s="8">
        <f t="shared" si="1"/>
        <v>0</v>
      </c>
      <c r="N16" s="8"/>
      <c r="O16" s="8">
        <f t="shared" si="2"/>
        <v>0</v>
      </c>
    </row>
    <row r="17" spans="1:15" s="6" customFormat="1" x14ac:dyDescent="0.25">
      <c r="A17" s="3">
        <v>17</v>
      </c>
      <c r="B17" s="3"/>
      <c r="C17" s="3" t="s">
        <v>16</v>
      </c>
      <c r="D17" s="3" t="s">
        <v>37</v>
      </c>
      <c r="E17" s="3"/>
      <c r="F17" s="3"/>
      <c r="G17" s="3"/>
      <c r="H17" s="3" t="s">
        <v>18</v>
      </c>
      <c r="I17" s="3"/>
      <c r="J17" s="8">
        <v>520</v>
      </c>
      <c r="K17" s="8"/>
      <c r="L17" s="8">
        <f t="shared" si="0"/>
        <v>0</v>
      </c>
      <c r="M17" s="8">
        <f t="shared" si="1"/>
        <v>0</v>
      </c>
      <c r="N17" s="8"/>
      <c r="O17" s="8">
        <f t="shared" si="2"/>
        <v>0</v>
      </c>
    </row>
    <row r="18" spans="1:15" s="6" customFormat="1" ht="30" x14ac:dyDescent="0.25">
      <c r="A18" s="3">
        <v>18</v>
      </c>
      <c r="B18" s="3"/>
      <c r="C18" s="3" t="s">
        <v>16</v>
      </c>
      <c r="D18" s="3" t="s">
        <v>38</v>
      </c>
      <c r="E18" s="3"/>
      <c r="F18" s="3"/>
      <c r="G18" s="3"/>
      <c r="H18" s="3" t="s">
        <v>18</v>
      </c>
      <c r="I18" s="3"/>
      <c r="J18" s="8">
        <v>2</v>
      </c>
      <c r="K18" s="8"/>
      <c r="L18" s="8">
        <f t="shared" si="0"/>
        <v>0</v>
      </c>
      <c r="M18" s="8">
        <f t="shared" si="1"/>
        <v>0</v>
      </c>
      <c r="N18" s="8"/>
      <c r="O18" s="8">
        <f t="shared" si="2"/>
        <v>0</v>
      </c>
    </row>
    <row r="19" spans="1:15" s="6" customFormat="1" ht="30" x14ac:dyDescent="0.25">
      <c r="A19" s="3">
        <v>19</v>
      </c>
      <c r="B19" s="3"/>
      <c r="C19" s="3" t="s">
        <v>16</v>
      </c>
      <c r="D19" s="3" t="s">
        <v>39</v>
      </c>
      <c r="E19" s="3"/>
      <c r="F19" s="3"/>
      <c r="G19" s="3"/>
      <c r="H19" s="3" t="s">
        <v>18</v>
      </c>
      <c r="I19" s="3"/>
      <c r="J19" s="8">
        <v>2</v>
      </c>
      <c r="K19" s="8"/>
      <c r="L19" s="8">
        <f t="shared" si="0"/>
        <v>0</v>
      </c>
      <c r="M19" s="8">
        <f t="shared" si="1"/>
        <v>0</v>
      </c>
      <c r="N19" s="8"/>
      <c r="O19" s="8">
        <f t="shared" si="2"/>
        <v>0</v>
      </c>
    </row>
    <row r="20" spans="1:15" s="6" customFormat="1" x14ac:dyDescent="0.25">
      <c r="A20" s="3">
        <v>20</v>
      </c>
      <c r="B20" s="3"/>
      <c r="C20" s="3" t="s">
        <v>16</v>
      </c>
      <c r="D20" s="3" t="s">
        <v>40</v>
      </c>
      <c r="E20" s="3"/>
      <c r="F20" s="3"/>
      <c r="G20" s="3"/>
      <c r="H20" s="3" t="s">
        <v>18</v>
      </c>
      <c r="I20" s="3"/>
      <c r="J20" s="8">
        <v>80</v>
      </c>
      <c r="K20" s="8"/>
      <c r="L20" s="8">
        <f t="shared" si="0"/>
        <v>0</v>
      </c>
      <c r="M20" s="8">
        <f t="shared" si="1"/>
        <v>0</v>
      </c>
      <c r="N20" s="8"/>
      <c r="O20" s="8">
        <f t="shared" si="2"/>
        <v>0</v>
      </c>
    </row>
    <row r="21" spans="1:15" s="6" customFormat="1" ht="30" x14ac:dyDescent="0.25">
      <c r="A21" s="3">
        <v>21</v>
      </c>
      <c r="B21" s="3"/>
      <c r="C21" s="3" t="s">
        <v>16</v>
      </c>
      <c r="D21" s="3" t="s">
        <v>41</v>
      </c>
      <c r="E21" s="3"/>
      <c r="F21" s="3"/>
      <c r="G21" s="3"/>
      <c r="H21" s="3" t="s">
        <v>18</v>
      </c>
      <c r="I21" s="3"/>
      <c r="J21" s="8">
        <v>60</v>
      </c>
      <c r="K21" s="8"/>
      <c r="L21" s="8">
        <f t="shared" si="0"/>
        <v>0</v>
      </c>
      <c r="M21" s="8">
        <f t="shared" si="1"/>
        <v>0</v>
      </c>
      <c r="N21" s="8"/>
      <c r="O21" s="8">
        <f t="shared" si="2"/>
        <v>0</v>
      </c>
    </row>
    <row r="22" spans="1:15" s="6" customFormat="1" ht="30" x14ac:dyDescent="0.25">
      <c r="A22" s="3">
        <v>22</v>
      </c>
      <c r="B22" s="3"/>
      <c r="C22" s="3" t="s">
        <v>16</v>
      </c>
      <c r="D22" s="3" t="s">
        <v>42</v>
      </c>
      <c r="E22" s="3"/>
      <c r="F22" s="3"/>
      <c r="G22" s="3"/>
      <c r="H22" s="3" t="s">
        <v>18</v>
      </c>
      <c r="I22" s="3"/>
      <c r="J22" s="8">
        <v>650</v>
      </c>
      <c r="K22" s="8"/>
      <c r="L22" s="8">
        <f t="shared" si="0"/>
        <v>0</v>
      </c>
      <c r="M22" s="8">
        <f t="shared" si="1"/>
        <v>0</v>
      </c>
      <c r="N22" s="8"/>
      <c r="O22" s="8">
        <f t="shared" si="2"/>
        <v>0</v>
      </c>
    </row>
    <row r="23" spans="1:15" s="6" customFormat="1" ht="30" x14ac:dyDescent="0.25">
      <c r="A23" s="3">
        <v>23</v>
      </c>
      <c r="B23" s="3"/>
      <c r="C23" s="3" t="s">
        <v>16</v>
      </c>
      <c r="D23" s="3" t="s">
        <v>43</v>
      </c>
      <c r="E23" s="3"/>
      <c r="F23" s="3"/>
      <c r="G23" s="3"/>
      <c r="H23" s="3" t="s">
        <v>18</v>
      </c>
      <c r="I23" s="3"/>
      <c r="J23" s="8">
        <v>300</v>
      </c>
      <c r="K23" s="8"/>
      <c r="L23" s="8">
        <f t="shared" si="0"/>
        <v>0</v>
      </c>
      <c r="M23" s="8">
        <f t="shared" si="1"/>
        <v>0</v>
      </c>
      <c r="N23" s="8"/>
      <c r="O23" s="8">
        <f t="shared" si="2"/>
        <v>0</v>
      </c>
    </row>
    <row r="24" spans="1:15" s="6" customFormat="1" x14ac:dyDescent="0.25">
      <c r="A24" s="3">
        <v>24</v>
      </c>
      <c r="B24" s="3"/>
      <c r="C24" s="3" t="s">
        <v>16</v>
      </c>
      <c r="D24" s="3" t="s">
        <v>44</v>
      </c>
      <c r="E24" s="3"/>
      <c r="F24" s="3"/>
      <c r="G24" s="3"/>
      <c r="H24" s="3" t="s">
        <v>18</v>
      </c>
      <c r="I24" s="3"/>
      <c r="J24" s="8">
        <v>20</v>
      </c>
      <c r="K24" s="8"/>
      <c r="L24" s="8">
        <f t="shared" si="0"/>
        <v>0</v>
      </c>
      <c r="M24" s="8">
        <f t="shared" si="1"/>
        <v>0</v>
      </c>
      <c r="N24" s="8"/>
      <c r="O24" s="8">
        <f t="shared" si="2"/>
        <v>0</v>
      </c>
    </row>
    <row r="25" spans="1:15" s="6" customFormat="1" ht="30" x14ac:dyDescent="0.25">
      <c r="A25" s="3">
        <v>25</v>
      </c>
      <c r="B25" s="3"/>
      <c r="C25" s="3" t="s">
        <v>16</v>
      </c>
      <c r="D25" s="3" t="s">
        <v>45</v>
      </c>
      <c r="E25" s="3"/>
      <c r="F25" s="3"/>
      <c r="G25" s="3"/>
      <c r="H25" s="3" t="s">
        <v>18</v>
      </c>
      <c r="I25" s="3"/>
      <c r="J25" s="8">
        <v>20</v>
      </c>
      <c r="K25" s="8"/>
      <c r="L25" s="8">
        <f t="shared" si="0"/>
        <v>0</v>
      </c>
      <c r="M25" s="8">
        <f t="shared" si="1"/>
        <v>0</v>
      </c>
      <c r="N25" s="8"/>
      <c r="O25" s="8">
        <f t="shared" si="2"/>
        <v>0</v>
      </c>
    </row>
    <row r="26" spans="1:15" s="6" customFormat="1" x14ac:dyDescent="0.25">
      <c r="A26" s="3">
        <v>26</v>
      </c>
      <c r="B26" s="3"/>
      <c r="C26" s="3" t="s">
        <v>16</v>
      </c>
      <c r="D26" s="3" t="s">
        <v>46</v>
      </c>
      <c r="E26" s="3"/>
      <c r="F26" s="3"/>
      <c r="G26" s="3"/>
      <c r="H26" s="3" t="s">
        <v>18</v>
      </c>
      <c r="I26" s="3"/>
      <c r="J26" s="8">
        <v>60</v>
      </c>
      <c r="K26" s="8"/>
      <c r="L26" s="8">
        <f t="shared" si="0"/>
        <v>0</v>
      </c>
      <c r="M26" s="8">
        <f t="shared" si="1"/>
        <v>0</v>
      </c>
      <c r="N26" s="8"/>
      <c r="O26" s="8">
        <f t="shared" si="2"/>
        <v>0</v>
      </c>
    </row>
    <row r="27" spans="1:15" s="6" customFormat="1" x14ac:dyDescent="0.25">
      <c r="A27" s="3">
        <v>27</v>
      </c>
      <c r="B27" s="3"/>
      <c r="C27" s="3" t="s">
        <v>16</v>
      </c>
      <c r="D27" s="3" t="s">
        <v>47</v>
      </c>
      <c r="E27" s="3"/>
      <c r="F27" s="3"/>
      <c r="G27" s="3"/>
      <c r="H27" s="3" t="s">
        <v>18</v>
      </c>
      <c r="I27" s="3"/>
      <c r="J27" s="8">
        <v>3</v>
      </c>
      <c r="K27" s="8"/>
      <c r="L27" s="8">
        <f t="shared" si="0"/>
        <v>0</v>
      </c>
      <c r="M27" s="8">
        <f t="shared" si="1"/>
        <v>0</v>
      </c>
      <c r="N27" s="8"/>
      <c r="O27" s="8">
        <f t="shared" si="2"/>
        <v>0</v>
      </c>
    </row>
    <row r="28" spans="1:15" s="6" customFormat="1" x14ac:dyDescent="0.25">
      <c r="A28" s="3">
        <v>28</v>
      </c>
      <c r="B28" s="3"/>
      <c r="C28" s="3" t="s">
        <v>16</v>
      </c>
      <c r="D28" s="3" t="s">
        <v>48</v>
      </c>
      <c r="E28" s="3"/>
      <c r="F28" s="3"/>
      <c r="G28" s="3"/>
      <c r="H28" s="3" t="s">
        <v>18</v>
      </c>
      <c r="I28" s="3"/>
      <c r="J28" s="8">
        <v>480</v>
      </c>
      <c r="K28" s="8"/>
      <c r="L28" s="8">
        <f t="shared" si="0"/>
        <v>0</v>
      </c>
      <c r="M28" s="8">
        <f t="shared" si="1"/>
        <v>0</v>
      </c>
      <c r="N28" s="8"/>
      <c r="O28" s="8">
        <f t="shared" si="2"/>
        <v>0</v>
      </c>
    </row>
    <row r="29" spans="1:15" s="6" customFormat="1" ht="30" x14ac:dyDescent="0.25">
      <c r="A29" s="3">
        <v>29</v>
      </c>
      <c r="B29" s="3"/>
      <c r="C29" s="3" t="s">
        <v>16</v>
      </c>
      <c r="D29" s="3" t="s">
        <v>49</v>
      </c>
      <c r="E29" s="3"/>
      <c r="F29" s="3"/>
      <c r="G29" s="3"/>
      <c r="H29" s="3" t="s">
        <v>18</v>
      </c>
      <c r="I29" s="3"/>
      <c r="J29" s="8">
        <v>350</v>
      </c>
      <c r="K29" s="8"/>
      <c r="L29" s="8">
        <f t="shared" si="0"/>
        <v>0</v>
      </c>
      <c r="M29" s="8">
        <f t="shared" si="1"/>
        <v>0</v>
      </c>
      <c r="N29" s="8"/>
      <c r="O29" s="8">
        <f t="shared" si="2"/>
        <v>0</v>
      </c>
    </row>
    <row r="30" spans="1:15" s="6" customFormat="1" x14ac:dyDescent="0.25">
      <c r="A30" s="3">
        <v>30</v>
      </c>
      <c r="B30" s="3"/>
      <c r="C30" s="3" t="s">
        <v>16</v>
      </c>
      <c r="D30" s="3" t="s">
        <v>50</v>
      </c>
      <c r="E30" s="3"/>
      <c r="F30" s="3"/>
      <c r="G30" s="3"/>
      <c r="H30" s="3" t="s">
        <v>18</v>
      </c>
      <c r="I30" s="3"/>
      <c r="J30" s="8">
        <v>30</v>
      </c>
      <c r="K30" s="8"/>
      <c r="L30" s="8">
        <f t="shared" si="0"/>
        <v>0</v>
      </c>
      <c r="M30" s="8">
        <f t="shared" si="1"/>
        <v>0</v>
      </c>
      <c r="N30" s="8"/>
      <c r="O30" s="8">
        <f t="shared" si="2"/>
        <v>0</v>
      </c>
    </row>
    <row r="31" spans="1:15" s="6" customFormat="1" ht="75" x14ac:dyDescent="0.25">
      <c r="A31" s="3">
        <v>31</v>
      </c>
      <c r="B31" s="3"/>
      <c r="C31" s="3" t="s">
        <v>16</v>
      </c>
      <c r="D31" s="3" t="s">
        <v>51</v>
      </c>
      <c r="E31" s="3"/>
      <c r="F31" s="3"/>
      <c r="G31" s="3"/>
      <c r="H31" s="3" t="s">
        <v>32</v>
      </c>
      <c r="I31" s="3"/>
      <c r="J31" s="8">
        <v>120</v>
      </c>
      <c r="K31" s="8"/>
      <c r="L31" s="8">
        <f t="shared" si="0"/>
        <v>0</v>
      </c>
      <c r="M31" s="8">
        <f t="shared" si="1"/>
        <v>0</v>
      </c>
      <c r="N31" s="8"/>
      <c r="O31" s="8">
        <f t="shared" si="2"/>
        <v>0</v>
      </c>
    </row>
    <row r="32" spans="1:15" s="6" customFormat="1" ht="30" x14ac:dyDescent="0.25">
      <c r="A32" s="3">
        <v>32</v>
      </c>
      <c r="B32" s="3"/>
      <c r="C32" s="3" t="s">
        <v>16</v>
      </c>
      <c r="D32" s="3" t="s">
        <v>52</v>
      </c>
      <c r="E32" s="3"/>
      <c r="F32" s="3"/>
      <c r="G32" s="3"/>
      <c r="H32" s="3" t="s">
        <v>18</v>
      </c>
      <c r="I32" s="3"/>
      <c r="J32" s="8">
        <v>10</v>
      </c>
      <c r="K32" s="8"/>
      <c r="L32" s="8">
        <f t="shared" si="0"/>
        <v>0</v>
      </c>
      <c r="M32" s="8">
        <f t="shared" si="1"/>
        <v>0</v>
      </c>
      <c r="N32" s="8"/>
      <c r="O32" s="8">
        <f t="shared" si="2"/>
        <v>0</v>
      </c>
    </row>
    <row r="33" spans="1:16" s="6" customFormat="1" ht="45" x14ac:dyDescent="0.25">
      <c r="A33" s="3">
        <v>33</v>
      </c>
      <c r="B33" s="3"/>
      <c r="C33" s="3" t="s">
        <v>16</v>
      </c>
      <c r="D33" s="3" t="s">
        <v>53</v>
      </c>
      <c r="E33" s="3"/>
      <c r="F33" s="3"/>
      <c r="G33" s="3"/>
      <c r="H33" s="3" t="s">
        <v>18</v>
      </c>
      <c r="I33" s="3"/>
      <c r="J33" s="8">
        <v>5</v>
      </c>
      <c r="K33" s="8"/>
      <c r="L33" s="8">
        <f t="shared" si="0"/>
        <v>0</v>
      </c>
      <c r="M33" s="8">
        <f t="shared" si="1"/>
        <v>0</v>
      </c>
      <c r="N33" s="8"/>
      <c r="O33" s="8">
        <f t="shared" si="2"/>
        <v>0</v>
      </c>
    </row>
    <row r="34" spans="1:16" x14ac:dyDescent="0.25">
      <c r="I34" t="s">
        <v>21</v>
      </c>
      <c r="J34" s="2"/>
      <c r="K34" s="2"/>
      <c r="L34" s="2"/>
      <c r="M34" s="2">
        <f>SUM(M4:M33)</f>
        <v>0</v>
      </c>
      <c r="N34" s="2"/>
      <c r="O34" s="2">
        <f>SUM(O4:O33)</f>
        <v>0</v>
      </c>
      <c r="P34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162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123</v>
      </c>
      <c r="B4" s="3"/>
      <c r="C4" s="3" t="s">
        <v>16</v>
      </c>
      <c r="D4" s="3" t="s">
        <v>163</v>
      </c>
      <c r="E4" s="3"/>
      <c r="F4" s="3"/>
      <c r="G4" s="3"/>
      <c r="H4" s="3" t="s">
        <v>18</v>
      </c>
      <c r="I4" s="3"/>
      <c r="J4" s="8">
        <v>15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164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124</v>
      </c>
      <c r="B4" s="3"/>
      <c r="C4" s="3" t="s">
        <v>16</v>
      </c>
      <c r="D4" s="3" t="s">
        <v>165</v>
      </c>
      <c r="E4" s="3"/>
      <c r="F4" s="3"/>
      <c r="G4" s="3"/>
      <c r="H4" s="3" t="s">
        <v>32</v>
      </c>
      <c r="I4" s="3"/>
      <c r="J4" s="8">
        <v>450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166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125</v>
      </c>
      <c r="B4" s="3"/>
      <c r="C4" s="3" t="s">
        <v>16</v>
      </c>
      <c r="D4" s="3" t="s">
        <v>167</v>
      </c>
      <c r="E4" s="3"/>
      <c r="F4" s="3"/>
      <c r="G4" s="3"/>
      <c r="H4" s="3" t="s">
        <v>32</v>
      </c>
      <c r="I4" s="3"/>
      <c r="J4" s="8">
        <v>100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30" x14ac:dyDescent="0.25">
      <c r="A5" s="3">
        <v>126</v>
      </c>
      <c r="B5" s="3"/>
      <c r="C5" s="3" t="s">
        <v>16</v>
      </c>
      <c r="D5" s="3" t="s">
        <v>168</v>
      </c>
      <c r="E5" s="3"/>
      <c r="F5" s="3"/>
      <c r="G5" s="3"/>
      <c r="H5" s="3" t="s">
        <v>32</v>
      </c>
      <c r="I5" s="3"/>
      <c r="J5" s="8">
        <v>100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21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14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169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75" x14ac:dyDescent="0.25">
      <c r="A4" s="3">
        <v>127</v>
      </c>
      <c r="B4" s="3"/>
      <c r="C4" s="3" t="s">
        <v>16</v>
      </c>
      <c r="D4" s="3" t="s">
        <v>170</v>
      </c>
      <c r="E4" s="3"/>
      <c r="F4" s="3"/>
      <c r="G4" s="3"/>
      <c r="H4" s="3" t="s">
        <v>18</v>
      </c>
      <c r="I4" s="3"/>
      <c r="J4" s="8">
        <v>250</v>
      </c>
      <c r="K4" s="8"/>
      <c r="L4" s="8">
        <f t="shared" ref="L4:L13" si="0">K4*((100+N4)/100)</f>
        <v>0</v>
      </c>
      <c r="M4" s="8">
        <f t="shared" ref="M4:M13" si="1">J4*K4</f>
        <v>0</v>
      </c>
      <c r="N4" s="8"/>
      <c r="O4" s="8">
        <f t="shared" ref="O4:O13" si="2">J4*L4</f>
        <v>0</v>
      </c>
    </row>
    <row r="5" spans="1:16" s="6" customFormat="1" ht="75" x14ac:dyDescent="0.25">
      <c r="A5" s="3">
        <v>128</v>
      </c>
      <c r="B5" s="3"/>
      <c r="C5" s="3" t="s">
        <v>16</v>
      </c>
      <c r="D5" s="3" t="s">
        <v>171</v>
      </c>
      <c r="E5" s="3"/>
      <c r="F5" s="3"/>
      <c r="G5" s="3"/>
      <c r="H5" s="3" t="s">
        <v>18</v>
      </c>
      <c r="I5" s="3"/>
      <c r="J5" s="8">
        <v>35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75" x14ac:dyDescent="0.25">
      <c r="A6" s="3">
        <v>129</v>
      </c>
      <c r="B6" s="3"/>
      <c r="C6" s="3" t="s">
        <v>16</v>
      </c>
      <c r="D6" s="3" t="s">
        <v>172</v>
      </c>
      <c r="E6" s="3"/>
      <c r="F6" s="3"/>
      <c r="G6" s="3"/>
      <c r="H6" s="3" t="s">
        <v>18</v>
      </c>
      <c r="I6" s="3"/>
      <c r="J6" s="8">
        <v>5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75" x14ac:dyDescent="0.25">
      <c r="A7" s="3">
        <v>130</v>
      </c>
      <c r="B7" s="3"/>
      <c r="C7" s="3" t="s">
        <v>16</v>
      </c>
      <c r="D7" s="3" t="s">
        <v>173</v>
      </c>
      <c r="E7" s="3"/>
      <c r="F7" s="3"/>
      <c r="G7" s="3"/>
      <c r="H7" s="3" t="s">
        <v>18</v>
      </c>
      <c r="I7" s="3"/>
      <c r="J7" s="8">
        <v>15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ht="75" x14ac:dyDescent="0.25">
      <c r="A8" s="3">
        <v>131</v>
      </c>
      <c r="B8" s="3"/>
      <c r="C8" s="3" t="s">
        <v>16</v>
      </c>
      <c r="D8" s="3" t="s">
        <v>174</v>
      </c>
      <c r="E8" s="3"/>
      <c r="F8" s="3"/>
      <c r="G8" s="3"/>
      <c r="H8" s="3" t="s">
        <v>18</v>
      </c>
      <c r="I8" s="3"/>
      <c r="J8" s="8">
        <v>5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ht="60" x14ac:dyDescent="0.25">
      <c r="A9" s="3">
        <v>132</v>
      </c>
      <c r="B9" s="3"/>
      <c r="C9" s="3" t="s">
        <v>16</v>
      </c>
      <c r="D9" s="3" t="s">
        <v>175</v>
      </c>
      <c r="E9" s="3"/>
      <c r="F9" s="3"/>
      <c r="G9" s="3"/>
      <c r="H9" s="3" t="s">
        <v>18</v>
      </c>
      <c r="I9" s="3"/>
      <c r="J9" s="8">
        <v>80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ht="60" x14ac:dyDescent="0.25">
      <c r="A10" s="3">
        <v>133</v>
      </c>
      <c r="B10" s="3"/>
      <c r="C10" s="3" t="s">
        <v>16</v>
      </c>
      <c r="D10" s="3" t="s">
        <v>176</v>
      </c>
      <c r="E10" s="3"/>
      <c r="F10" s="3"/>
      <c r="G10" s="3"/>
      <c r="H10" s="3" t="s">
        <v>18</v>
      </c>
      <c r="I10" s="3"/>
      <c r="J10" s="8">
        <v>5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6" customFormat="1" ht="45" x14ac:dyDescent="0.25">
      <c r="A11" s="3">
        <v>134</v>
      </c>
      <c r="B11" s="3"/>
      <c r="C11" s="3" t="s">
        <v>16</v>
      </c>
      <c r="D11" s="3" t="s">
        <v>177</v>
      </c>
      <c r="E11" s="3"/>
      <c r="F11" s="3"/>
      <c r="G11" s="3"/>
      <c r="H11" s="3" t="s">
        <v>18</v>
      </c>
      <c r="I11" s="3"/>
      <c r="J11" s="8">
        <v>40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6" s="6" customFormat="1" ht="60" x14ac:dyDescent="0.25">
      <c r="A12" s="3">
        <v>135</v>
      </c>
      <c r="B12" s="3"/>
      <c r="C12" s="3" t="s">
        <v>16</v>
      </c>
      <c r="D12" s="3" t="s">
        <v>178</v>
      </c>
      <c r="E12" s="3"/>
      <c r="F12" s="3"/>
      <c r="G12" s="3"/>
      <c r="H12" s="3" t="s">
        <v>18</v>
      </c>
      <c r="I12" s="3"/>
      <c r="J12" s="8">
        <v>5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6" s="6" customFormat="1" ht="60" x14ac:dyDescent="0.25">
      <c r="A13" s="3">
        <v>136</v>
      </c>
      <c r="B13" s="3"/>
      <c r="C13" s="3" t="s">
        <v>16</v>
      </c>
      <c r="D13" s="3" t="s">
        <v>179</v>
      </c>
      <c r="E13" s="3"/>
      <c r="F13" s="3"/>
      <c r="G13" s="3"/>
      <c r="H13" s="3" t="s">
        <v>18</v>
      </c>
      <c r="I13" s="3"/>
      <c r="J13" s="8">
        <v>5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6" s="6" customFormat="1" x14ac:dyDescent="0.25">
      <c r="I14" s="6" t="s">
        <v>21</v>
      </c>
      <c r="J14" s="8"/>
      <c r="K14" s="8"/>
      <c r="L14" s="8"/>
      <c r="M14" s="8">
        <f>SUM(M4:M13)</f>
        <v>0</v>
      </c>
      <c r="N14" s="8"/>
      <c r="O14" s="8">
        <f>SUM(O4:O13)</f>
        <v>0</v>
      </c>
      <c r="P14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7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180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137</v>
      </c>
      <c r="B4" s="3"/>
      <c r="C4" s="3" t="s">
        <v>16</v>
      </c>
      <c r="D4" s="3" t="s">
        <v>181</v>
      </c>
      <c r="E4" s="3"/>
      <c r="F4" s="3"/>
      <c r="G4" s="3"/>
      <c r="H4" s="3" t="s">
        <v>32</v>
      </c>
      <c r="I4" s="3"/>
      <c r="J4" s="8">
        <v>1800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30" x14ac:dyDescent="0.25">
      <c r="A5" s="3">
        <v>138</v>
      </c>
      <c r="B5" s="3"/>
      <c r="C5" s="3" t="s">
        <v>16</v>
      </c>
      <c r="D5" s="3" t="s">
        <v>182</v>
      </c>
      <c r="E5" s="3"/>
      <c r="F5" s="3"/>
      <c r="G5" s="3"/>
      <c r="H5" s="3" t="s">
        <v>32</v>
      </c>
      <c r="I5" s="3"/>
      <c r="J5" s="8">
        <v>3100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ht="30" x14ac:dyDescent="0.25">
      <c r="A6" s="3">
        <v>139</v>
      </c>
      <c r="B6" s="3"/>
      <c r="C6" s="3" t="s">
        <v>16</v>
      </c>
      <c r="D6" s="3" t="s">
        <v>183</v>
      </c>
      <c r="E6" s="3"/>
      <c r="F6" s="3"/>
      <c r="G6" s="3"/>
      <c r="H6" s="3" t="s">
        <v>32</v>
      </c>
      <c r="I6" s="3"/>
      <c r="J6" s="8">
        <v>1000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x14ac:dyDescent="0.25">
      <c r="I7" t="s">
        <v>21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7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184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5" x14ac:dyDescent="0.25">
      <c r="A4" s="3">
        <v>140</v>
      </c>
      <c r="B4" s="3"/>
      <c r="C4" s="3" t="s">
        <v>16</v>
      </c>
      <c r="D4" s="3" t="s">
        <v>185</v>
      </c>
      <c r="E4" s="3"/>
      <c r="F4" s="3"/>
      <c r="G4" s="3"/>
      <c r="H4" s="3" t="s">
        <v>18</v>
      </c>
      <c r="I4" s="3"/>
      <c r="J4" s="8">
        <v>75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45" x14ac:dyDescent="0.25">
      <c r="A5" s="3">
        <v>141</v>
      </c>
      <c r="B5" s="3"/>
      <c r="C5" s="3" t="s">
        <v>16</v>
      </c>
      <c r="D5" s="3" t="s">
        <v>186</v>
      </c>
      <c r="E5" s="3"/>
      <c r="F5" s="3"/>
      <c r="G5" s="3"/>
      <c r="H5" s="3" t="s">
        <v>18</v>
      </c>
      <c r="I5" s="3"/>
      <c r="J5" s="8">
        <v>50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ht="45" x14ac:dyDescent="0.25">
      <c r="A6" s="3">
        <v>142</v>
      </c>
      <c r="B6" s="3"/>
      <c r="C6" s="3" t="s">
        <v>16</v>
      </c>
      <c r="D6" s="3" t="s">
        <v>187</v>
      </c>
      <c r="E6" s="3"/>
      <c r="F6" s="3"/>
      <c r="G6" s="3"/>
      <c r="H6" s="3" t="s">
        <v>18</v>
      </c>
      <c r="I6" s="3"/>
      <c r="J6" s="8">
        <v>120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x14ac:dyDescent="0.25">
      <c r="I7" t="s">
        <v>21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188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143</v>
      </c>
      <c r="B4" s="3"/>
      <c r="C4" s="3" t="s">
        <v>16</v>
      </c>
      <c r="D4" s="3" t="s">
        <v>189</v>
      </c>
      <c r="E4" s="3"/>
      <c r="F4" s="3"/>
      <c r="G4" s="3"/>
      <c r="H4" s="3" t="s">
        <v>18</v>
      </c>
      <c r="I4" s="3"/>
      <c r="J4" s="8">
        <v>100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30" x14ac:dyDescent="0.25">
      <c r="A5" s="3">
        <v>144</v>
      </c>
      <c r="B5" s="3"/>
      <c r="C5" s="3" t="s">
        <v>16</v>
      </c>
      <c r="D5" s="3" t="s">
        <v>190</v>
      </c>
      <c r="E5" s="3"/>
      <c r="F5" s="3"/>
      <c r="G5" s="3"/>
      <c r="H5" s="3" t="s">
        <v>18</v>
      </c>
      <c r="I5" s="3"/>
      <c r="J5" s="8">
        <v>20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21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191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5" x14ac:dyDescent="0.25">
      <c r="A4" s="3">
        <v>145</v>
      </c>
      <c r="B4" s="3"/>
      <c r="C4" s="3" t="s">
        <v>16</v>
      </c>
      <c r="D4" s="3" t="s">
        <v>192</v>
      </c>
      <c r="E4" s="3"/>
      <c r="F4" s="3"/>
      <c r="G4" s="3"/>
      <c r="H4" s="3" t="s">
        <v>18</v>
      </c>
      <c r="I4" s="3"/>
      <c r="J4" s="8">
        <v>30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193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146</v>
      </c>
      <c r="B4" s="3"/>
      <c r="C4" s="3" t="s">
        <v>16</v>
      </c>
      <c r="D4" s="3" t="s">
        <v>194</v>
      </c>
      <c r="E4" s="3"/>
      <c r="F4" s="3"/>
      <c r="G4" s="3"/>
      <c r="H4" s="3" t="s">
        <v>18</v>
      </c>
      <c r="I4" s="3"/>
      <c r="J4" s="8">
        <v>260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147</v>
      </c>
      <c r="B5" s="3"/>
      <c r="C5" s="3" t="s">
        <v>16</v>
      </c>
      <c r="D5" s="3" t="s">
        <v>195</v>
      </c>
      <c r="E5" s="3"/>
      <c r="F5" s="3"/>
      <c r="G5" s="3"/>
      <c r="H5" s="3" t="s">
        <v>18</v>
      </c>
      <c r="I5" s="3"/>
      <c r="J5" s="8">
        <v>180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x14ac:dyDescent="0.25">
      <c r="I6" s="6" t="s">
        <v>21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196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148</v>
      </c>
      <c r="B4" s="3"/>
      <c r="C4" s="3" t="s">
        <v>16</v>
      </c>
      <c r="D4" s="3" t="s">
        <v>197</v>
      </c>
      <c r="E4" s="3"/>
      <c r="F4" s="3"/>
      <c r="G4" s="3"/>
      <c r="H4" s="3" t="s">
        <v>18</v>
      </c>
      <c r="I4" s="3"/>
      <c r="J4" s="8">
        <v>10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3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54</v>
      </c>
    </row>
    <row r="2" spans="1:15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s="6" customFormat="1" ht="30" x14ac:dyDescent="0.25">
      <c r="A4" s="3">
        <v>34</v>
      </c>
      <c r="B4" s="3"/>
      <c r="C4" s="3" t="s">
        <v>55</v>
      </c>
      <c r="D4" s="3" t="s">
        <v>56</v>
      </c>
      <c r="E4" s="3"/>
      <c r="F4" s="3"/>
      <c r="G4" s="3"/>
      <c r="H4" s="3" t="s">
        <v>18</v>
      </c>
      <c r="I4" s="3"/>
      <c r="J4" s="8">
        <v>20</v>
      </c>
      <c r="K4" s="8"/>
      <c r="L4" s="8">
        <f t="shared" ref="L4:L31" si="0">K4*((100+N4)/100)</f>
        <v>0</v>
      </c>
      <c r="M4" s="8">
        <f t="shared" ref="M4:M31" si="1">J4*K4</f>
        <v>0</v>
      </c>
      <c r="N4" s="8"/>
      <c r="O4" s="8">
        <f t="shared" ref="O4:O31" si="2">J4*L4</f>
        <v>0</v>
      </c>
    </row>
    <row r="5" spans="1:15" s="6" customFormat="1" ht="30" x14ac:dyDescent="0.25">
      <c r="A5" s="3">
        <v>35</v>
      </c>
      <c r="B5" s="3"/>
      <c r="C5" s="3" t="s">
        <v>16</v>
      </c>
      <c r="D5" s="3" t="s">
        <v>57</v>
      </c>
      <c r="E5" s="3"/>
      <c r="F5" s="3"/>
      <c r="G5" s="3"/>
      <c r="H5" s="3" t="s">
        <v>18</v>
      </c>
      <c r="I5" s="3"/>
      <c r="J5" s="8">
        <v>160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5" s="6" customFormat="1" ht="30" x14ac:dyDescent="0.25">
      <c r="A6" s="3">
        <v>36</v>
      </c>
      <c r="B6" s="3"/>
      <c r="C6" s="3" t="s">
        <v>16</v>
      </c>
      <c r="D6" s="3" t="s">
        <v>58</v>
      </c>
      <c r="E6" s="3"/>
      <c r="F6" s="3"/>
      <c r="G6" s="3"/>
      <c r="H6" s="3" t="s">
        <v>18</v>
      </c>
      <c r="I6" s="3"/>
      <c r="J6" s="8">
        <v>1400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5" s="6" customFormat="1" ht="30" x14ac:dyDescent="0.25">
      <c r="A7" s="3">
        <v>37</v>
      </c>
      <c r="B7" s="3"/>
      <c r="C7" s="3" t="s">
        <v>55</v>
      </c>
      <c r="D7" s="3" t="s">
        <v>59</v>
      </c>
      <c r="E7" s="3"/>
      <c r="F7" s="3"/>
      <c r="G7" s="3"/>
      <c r="H7" s="3" t="s">
        <v>32</v>
      </c>
      <c r="I7" s="3"/>
      <c r="J7" s="8">
        <v>1200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5" s="6" customFormat="1" ht="30" x14ac:dyDescent="0.25">
      <c r="A8" s="3">
        <v>38</v>
      </c>
      <c r="B8" s="3"/>
      <c r="C8" s="3" t="s">
        <v>55</v>
      </c>
      <c r="D8" s="3" t="s">
        <v>60</v>
      </c>
      <c r="E8" s="3"/>
      <c r="F8" s="3"/>
      <c r="G8" s="3"/>
      <c r="H8" s="3" t="s">
        <v>32</v>
      </c>
      <c r="I8" s="3"/>
      <c r="J8" s="8">
        <v>200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5" s="6" customFormat="1" ht="30" x14ac:dyDescent="0.25">
      <c r="A9" s="3">
        <v>39</v>
      </c>
      <c r="B9" s="3"/>
      <c r="C9" s="3" t="s">
        <v>55</v>
      </c>
      <c r="D9" s="3" t="s">
        <v>61</v>
      </c>
      <c r="E9" s="3"/>
      <c r="F9" s="3"/>
      <c r="G9" s="3"/>
      <c r="H9" s="3" t="s">
        <v>32</v>
      </c>
      <c r="I9" s="3"/>
      <c r="J9" s="8">
        <v>200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5" s="6" customFormat="1" ht="30" x14ac:dyDescent="0.25">
      <c r="A10" s="3">
        <v>40</v>
      </c>
      <c r="B10" s="3"/>
      <c r="C10" s="3" t="s">
        <v>55</v>
      </c>
      <c r="D10" s="3" t="s">
        <v>62</v>
      </c>
      <c r="E10" s="3"/>
      <c r="F10" s="3"/>
      <c r="G10" s="3"/>
      <c r="H10" s="3" t="s">
        <v>32</v>
      </c>
      <c r="I10" s="3"/>
      <c r="J10" s="8">
        <v>100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5" s="6" customFormat="1" ht="30" x14ac:dyDescent="0.25">
      <c r="A11" s="3">
        <v>41</v>
      </c>
      <c r="B11" s="3"/>
      <c r="C11" s="3" t="s">
        <v>55</v>
      </c>
      <c r="D11" s="3" t="s">
        <v>63</v>
      </c>
      <c r="E11" s="3"/>
      <c r="F11" s="3"/>
      <c r="G11" s="3"/>
      <c r="H11" s="3" t="s">
        <v>32</v>
      </c>
      <c r="I11" s="3"/>
      <c r="J11" s="8">
        <v>100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5" s="6" customFormat="1" x14ac:dyDescent="0.25">
      <c r="A12" s="3">
        <v>42</v>
      </c>
      <c r="B12" s="3"/>
      <c r="C12" s="3" t="s">
        <v>55</v>
      </c>
      <c r="D12" s="3" t="s">
        <v>64</v>
      </c>
      <c r="E12" s="3"/>
      <c r="F12" s="3"/>
      <c r="G12" s="3"/>
      <c r="H12" s="3" t="s">
        <v>18</v>
      </c>
      <c r="I12" s="3"/>
      <c r="J12" s="8">
        <v>120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5" s="6" customFormat="1" x14ac:dyDescent="0.25">
      <c r="A13" s="3">
        <v>43</v>
      </c>
      <c r="B13" s="3"/>
      <c r="C13" s="3" t="s">
        <v>55</v>
      </c>
      <c r="D13" s="3" t="s">
        <v>65</v>
      </c>
      <c r="E13" s="3"/>
      <c r="F13" s="3"/>
      <c r="G13" s="3"/>
      <c r="H13" s="3" t="s">
        <v>32</v>
      </c>
      <c r="I13" s="3"/>
      <c r="J13" s="8">
        <v>4300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5" s="6" customFormat="1" ht="45" x14ac:dyDescent="0.25">
      <c r="A14" s="3">
        <v>44</v>
      </c>
      <c r="B14" s="3"/>
      <c r="C14" s="3" t="s">
        <v>55</v>
      </c>
      <c r="D14" s="3" t="s">
        <v>66</v>
      </c>
      <c r="E14" s="3"/>
      <c r="F14" s="3"/>
      <c r="G14" s="3"/>
      <c r="H14" s="3" t="s">
        <v>18</v>
      </c>
      <c r="I14" s="3"/>
      <c r="J14" s="8">
        <v>50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5" s="6" customFormat="1" ht="30" x14ac:dyDescent="0.25">
      <c r="A15" s="3">
        <v>45</v>
      </c>
      <c r="B15" s="3"/>
      <c r="C15" s="3" t="s">
        <v>55</v>
      </c>
      <c r="D15" s="3" t="s">
        <v>67</v>
      </c>
      <c r="E15" s="3"/>
      <c r="F15" s="3"/>
      <c r="G15" s="3"/>
      <c r="H15" s="3" t="s">
        <v>32</v>
      </c>
      <c r="I15" s="3"/>
      <c r="J15" s="8">
        <v>50</v>
      </c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5" s="6" customFormat="1" ht="30" x14ac:dyDescent="0.25">
      <c r="A16" s="3">
        <v>46</v>
      </c>
      <c r="B16" s="3"/>
      <c r="C16" s="3" t="s">
        <v>55</v>
      </c>
      <c r="D16" s="3" t="s">
        <v>68</v>
      </c>
      <c r="E16" s="3"/>
      <c r="F16" s="3"/>
      <c r="G16" s="3"/>
      <c r="H16" s="3" t="s">
        <v>18</v>
      </c>
      <c r="I16" s="3"/>
      <c r="J16" s="8">
        <v>50</v>
      </c>
      <c r="K16" s="8"/>
      <c r="L16" s="8">
        <f t="shared" si="0"/>
        <v>0</v>
      </c>
      <c r="M16" s="8">
        <f t="shared" si="1"/>
        <v>0</v>
      </c>
      <c r="N16" s="8"/>
      <c r="O16" s="8">
        <f t="shared" si="2"/>
        <v>0</v>
      </c>
    </row>
    <row r="17" spans="1:16" s="6" customFormat="1" x14ac:dyDescent="0.25">
      <c r="A17" s="3">
        <v>47</v>
      </c>
      <c r="B17" s="3"/>
      <c r="C17" s="3" t="s">
        <v>55</v>
      </c>
      <c r="D17" s="3" t="s">
        <v>69</v>
      </c>
      <c r="E17" s="3"/>
      <c r="F17" s="3"/>
      <c r="G17" s="3"/>
      <c r="H17" s="3" t="s">
        <v>32</v>
      </c>
      <c r="I17" s="3"/>
      <c r="J17" s="8">
        <v>3500</v>
      </c>
      <c r="K17" s="8"/>
      <c r="L17" s="8">
        <f t="shared" si="0"/>
        <v>0</v>
      </c>
      <c r="M17" s="8">
        <f t="shared" si="1"/>
        <v>0</v>
      </c>
      <c r="N17" s="8"/>
      <c r="O17" s="8">
        <f t="shared" si="2"/>
        <v>0</v>
      </c>
    </row>
    <row r="18" spans="1:16" s="6" customFormat="1" ht="30" x14ac:dyDescent="0.25">
      <c r="A18" s="3">
        <v>48</v>
      </c>
      <c r="B18" s="3"/>
      <c r="C18" s="3" t="s">
        <v>16</v>
      </c>
      <c r="D18" s="3" t="s">
        <v>70</v>
      </c>
      <c r="E18" s="3"/>
      <c r="F18" s="3"/>
      <c r="G18" s="3"/>
      <c r="H18" s="3" t="s">
        <v>32</v>
      </c>
      <c r="I18" s="3"/>
      <c r="J18" s="8">
        <v>230</v>
      </c>
      <c r="K18" s="8"/>
      <c r="L18" s="8">
        <f t="shared" si="0"/>
        <v>0</v>
      </c>
      <c r="M18" s="8">
        <f t="shared" si="1"/>
        <v>0</v>
      </c>
      <c r="N18" s="8"/>
      <c r="O18" s="8">
        <f t="shared" si="2"/>
        <v>0</v>
      </c>
    </row>
    <row r="19" spans="1:16" s="6" customFormat="1" x14ac:dyDescent="0.25">
      <c r="A19" s="3">
        <v>49</v>
      </c>
      <c r="B19" s="3"/>
      <c r="C19" s="3" t="s">
        <v>55</v>
      </c>
      <c r="D19" s="3" t="s">
        <v>71</v>
      </c>
      <c r="E19" s="3"/>
      <c r="F19" s="3"/>
      <c r="G19" s="3"/>
      <c r="H19" s="3" t="s">
        <v>32</v>
      </c>
      <c r="I19" s="3"/>
      <c r="J19" s="8">
        <v>8000</v>
      </c>
      <c r="K19" s="8"/>
      <c r="L19" s="8">
        <f t="shared" si="0"/>
        <v>0</v>
      </c>
      <c r="M19" s="8">
        <f t="shared" si="1"/>
        <v>0</v>
      </c>
      <c r="N19" s="8"/>
      <c r="O19" s="8">
        <f t="shared" si="2"/>
        <v>0</v>
      </c>
    </row>
    <row r="20" spans="1:16" s="6" customFormat="1" x14ac:dyDescent="0.25">
      <c r="A20" s="3">
        <v>50</v>
      </c>
      <c r="B20" s="3"/>
      <c r="C20" s="3" t="s">
        <v>55</v>
      </c>
      <c r="D20" s="3" t="s">
        <v>72</v>
      </c>
      <c r="E20" s="3"/>
      <c r="F20" s="3"/>
      <c r="G20" s="3"/>
      <c r="H20" s="3" t="s">
        <v>18</v>
      </c>
      <c r="I20" s="3"/>
      <c r="J20" s="8">
        <v>200</v>
      </c>
      <c r="K20" s="8"/>
      <c r="L20" s="8">
        <f t="shared" si="0"/>
        <v>0</v>
      </c>
      <c r="M20" s="8">
        <f t="shared" si="1"/>
        <v>0</v>
      </c>
      <c r="N20" s="8"/>
      <c r="O20" s="8">
        <f t="shared" si="2"/>
        <v>0</v>
      </c>
    </row>
    <row r="21" spans="1:16" s="6" customFormat="1" ht="30" x14ac:dyDescent="0.25">
      <c r="A21" s="3">
        <v>51</v>
      </c>
      <c r="B21" s="3"/>
      <c r="C21" s="3" t="s">
        <v>55</v>
      </c>
      <c r="D21" s="3" t="s">
        <v>73</v>
      </c>
      <c r="E21" s="3"/>
      <c r="F21" s="3"/>
      <c r="G21" s="3"/>
      <c r="H21" s="3" t="s">
        <v>18</v>
      </c>
      <c r="I21" s="3"/>
      <c r="J21" s="8">
        <v>70</v>
      </c>
      <c r="K21" s="8"/>
      <c r="L21" s="8">
        <f t="shared" si="0"/>
        <v>0</v>
      </c>
      <c r="M21" s="8">
        <f t="shared" si="1"/>
        <v>0</v>
      </c>
      <c r="N21" s="8"/>
      <c r="O21" s="8">
        <f t="shared" si="2"/>
        <v>0</v>
      </c>
    </row>
    <row r="22" spans="1:16" s="6" customFormat="1" x14ac:dyDescent="0.25">
      <c r="A22" s="3">
        <v>52</v>
      </c>
      <c r="B22" s="3"/>
      <c r="C22" s="3" t="s">
        <v>55</v>
      </c>
      <c r="D22" s="3" t="s">
        <v>74</v>
      </c>
      <c r="E22" s="3"/>
      <c r="F22" s="3"/>
      <c r="G22" s="3"/>
      <c r="H22" s="3" t="s">
        <v>18</v>
      </c>
      <c r="I22" s="3"/>
      <c r="J22" s="8">
        <v>55</v>
      </c>
      <c r="K22" s="8"/>
      <c r="L22" s="8">
        <f t="shared" si="0"/>
        <v>0</v>
      </c>
      <c r="M22" s="8">
        <f t="shared" si="1"/>
        <v>0</v>
      </c>
      <c r="N22" s="8"/>
      <c r="O22" s="8">
        <f t="shared" si="2"/>
        <v>0</v>
      </c>
    </row>
    <row r="23" spans="1:16" s="6" customFormat="1" x14ac:dyDescent="0.25">
      <c r="A23" s="3">
        <v>53</v>
      </c>
      <c r="B23" s="3"/>
      <c r="C23" s="3" t="s">
        <v>55</v>
      </c>
      <c r="D23" s="3" t="s">
        <v>75</v>
      </c>
      <c r="E23" s="3"/>
      <c r="F23" s="3"/>
      <c r="G23" s="3"/>
      <c r="H23" s="3" t="s">
        <v>32</v>
      </c>
      <c r="I23" s="3"/>
      <c r="J23" s="8">
        <v>300</v>
      </c>
      <c r="K23" s="8"/>
      <c r="L23" s="8">
        <f t="shared" si="0"/>
        <v>0</v>
      </c>
      <c r="M23" s="8">
        <f t="shared" si="1"/>
        <v>0</v>
      </c>
      <c r="N23" s="8"/>
      <c r="O23" s="8">
        <f t="shared" si="2"/>
        <v>0</v>
      </c>
    </row>
    <row r="24" spans="1:16" s="6" customFormat="1" ht="30" x14ac:dyDescent="0.25">
      <c r="A24" s="3">
        <v>54</v>
      </c>
      <c r="B24" s="3"/>
      <c r="C24" s="3" t="s">
        <v>55</v>
      </c>
      <c r="D24" s="3" t="s">
        <v>76</v>
      </c>
      <c r="E24" s="3"/>
      <c r="F24" s="3"/>
      <c r="G24" s="3"/>
      <c r="H24" s="3" t="s">
        <v>18</v>
      </c>
      <c r="I24" s="3"/>
      <c r="J24" s="8">
        <v>25</v>
      </c>
      <c r="K24" s="8"/>
      <c r="L24" s="8">
        <f t="shared" si="0"/>
        <v>0</v>
      </c>
      <c r="M24" s="8">
        <f t="shared" si="1"/>
        <v>0</v>
      </c>
      <c r="N24" s="8"/>
      <c r="O24" s="8">
        <f t="shared" si="2"/>
        <v>0</v>
      </c>
    </row>
    <row r="25" spans="1:16" s="6" customFormat="1" ht="30" x14ac:dyDescent="0.25">
      <c r="A25" s="3">
        <v>55</v>
      </c>
      <c r="B25" s="3"/>
      <c r="C25" s="3" t="s">
        <v>55</v>
      </c>
      <c r="D25" s="3" t="s">
        <v>77</v>
      </c>
      <c r="E25" s="3"/>
      <c r="F25" s="3"/>
      <c r="G25" s="3"/>
      <c r="H25" s="3" t="s">
        <v>18</v>
      </c>
      <c r="I25" s="3"/>
      <c r="J25" s="8">
        <v>60</v>
      </c>
      <c r="K25" s="8"/>
      <c r="L25" s="8">
        <f t="shared" si="0"/>
        <v>0</v>
      </c>
      <c r="M25" s="8">
        <f t="shared" si="1"/>
        <v>0</v>
      </c>
      <c r="N25" s="8"/>
      <c r="O25" s="8">
        <f t="shared" si="2"/>
        <v>0</v>
      </c>
    </row>
    <row r="26" spans="1:16" s="6" customFormat="1" ht="30" x14ac:dyDescent="0.25">
      <c r="A26" s="3">
        <v>56</v>
      </c>
      <c r="B26" s="3"/>
      <c r="C26" s="3" t="s">
        <v>16</v>
      </c>
      <c r="D26" s="3" t="s">
        <v>78</v>
      </c>
      <c r="E26" s="3"/>
      <c r="F26" s="3"/>
      <c r="G26" s="3"/>
      <c r="H26" s="3" t="s">
        <v>18</v>
      </c>
      <c r="I26" s="3"/>
      <c r="J26" s="8">
        <v>15</v>
      </c>
      <c r="K26" s="8"/>
      <c r="L26" s="8">
        <f t="shared" si="0"/>
        <v>0</v>
      </c>
      <c r="M26" s="8">
        <f t="shared" si="1"/>
        <v>0</v>
      </c>
      <c r="N26" s="8"/>
      <c r="O26" s="8">
        <f t="shared" si="2"/>
        <v>0</v>
      </c>
    </row>
    <row r="27" spans="1:16" s="6" customFormat="1" ht="45" x14ac:dyDescent="0.25">
      <c r="A27" s="3">
        <v>57</v>
      </c>
      <c r="B27" s="3"/>
      <c r="C27" s="3" t="s">
        <v>55</v>
      </c>
      <c r="D27" s="3" t="s">
        <v>79</v>
      </c>
      <c r="E27" s="3"/>
      <c r="F27" s="3"/>
      <c r="G27" s="3"/>
      <c r="H27" s="3" t="s">
        <v>32</v>
      </c>
      <c r="I27" s="3"/>
      <c r="J27" s="8">
        <v>40</v>
      </c>
      <c r="K27" s="8"/>
      <c r="L27" s="8">
        <f t="shared" si="0"/>
        <v>0</v>
      </c>
      <c r="M27" s="8">
        <f t="shared" si="1"/>
        <v>0</v>
      </c>
      <c r="N27" s="8"/>
      <c r="O27" s="8">
        <f t="shared" si="2"/>
        <v>0</v>
      </c>
    </row>
    <row r="28" spans="1:16" s="6" customFormat="1" x14ac:dyDescent="0.25">
      <c r="A28" s="3">
        <v>58</v>
      </c>
      <c r="B28" s="3"/>
      <c r="C28" s="3" t="s">
        <v>55</v>
      </c>
      <c r="D28" s="3" t="s">
        <v>80</v>
      </c>
      <c r="E28" s="3"/>
      <c r="F28" s="3"/>
      <c r="G28" s="3"/>
      <c r="H28" s="3" t="s">
        <v>18</v>
      </c>
      <c r="I28" s="3"/>
      <c r="J28" s="8">
        <v>10</v>
      </c>
      <c r="K28" s="8"/>
      <c r="L28" s="8">
        <f t="shared" si="0"/>
        <v>0</v>
      </c>
      <c r="M28" s="8">
        <f t="shared" si="1"/>
        <v>0</v>
      </c>
      <c r="N28" s="8"/>
      <c r="O28" s="8">
        <f t="shared" si="2"/>
        <v>0</v>
      </c>
    </row>
    <row r="29" spans="1:16" s="6" customFormat="1" x14ac:dyDescent="0.25">
      <c r="A29" s="3">
        <v>59</v>
      </c>
      <c r="B29" s="3"/>
      <c r="C29" s="3" t="s">
        <v>55</v>
      </c>
      <c r="D29" s="3" t="s">
        <v>81</v>
      </c>
      <c r="E29" s="3"/>
      <c r="F29" s="3"/>
      <c r="G29" s="3"/>
      <c r="H29" s="3" t="s">
        <v>18</v>
      </c>
      <c r="I29" s="3"/>
      <c r="J29" s="8">
        <v>60</v>
      </c>
      <c r="K29" s="8"/>
      <c r="L29" s="8">
        <f t="shared" si="0"/>
        <v>0</v>
      </c>
      <c r="M29" s="8">
        <f t="shared" si="1"/>
        <v>0</v>
      </c>
      <c r="N29" s="8"/>
      <c r="O29" s="8">
        <f t="shared" si="2"/>
        <v>0</v>
      </c>
    </row>
    <row r="30" spans="1:16" s="6" customFormat="1" ht="30" x14ac:dyDescent="0.25">
      <c r="A30" s="3">
        <v>60</v>
      </c>
      <c r="B30" s="3"/>
      <c r="C30" s="3" t="s">
        <v>55</v>
      </c>
      <c r="D30" s="3" t="s">
        <v>82</v>
      </c>
      <c r="E30" s="3"/>
      <c r="F30" s="3"/>
      <c r="G30" s="3"/>
      <c r="H30" s="3" t="s">
        <v>18</v>
      </c>
      <c r="I30" s="3"/>
      <c r="J30" s="8">
        <v>30</v>
      </c>
      <c r="K30" s="8"/>
      <c r="L30" s="8">
        <f t="shared" si="0"/>
        <v>0</v>
      </c>
      <c r="M30" s="8">
        <f t="shared" si="1"/>
        <v>0</v>
      </c>
      <c r="N30" s="8"/>
      <c r="O30" s="8">
        <f t="shared" si="2"/>
        <v>0</v>
      </c>
    </row>
    <row r="31" spans="1:16" s="6" customFormat="1" ht="30" x14ac:dyDescent="0.25">
      <c r="A31" s="3">
        <v>61</v>
      </c>
      <c r="B31" s="3"/>
      <c r="C31" s="3" t="s">
        <v>55</v>
      </c>
      <c r="D31" s="3" t="s">
        <v>83</v>
      </c>
      <c r="E31" s="3"/>
      <c r="F31" s="3"/>
      <c r="G31" s="3"/>
      <c r="H31" s="3" t="s">
        <v>18</v>
      </c>
      <c r="I31" s="3"/>
      <c r="J31" s="8">
        <v>10</v>
      </c>
      <c r="K31" s="8"/>
      <c r="L31" s="8">
        <f t="shared" si="0"/>
        <v>0</v>
      </c>
      <c r="M31" s="8">
        <f t="shared" si="1"/>
        <v>0</v>
      </c>
      <c r="N31" s="8"/>
      <c r="O31" s="8">
        <f t="shared" si="2"/>
        <v>0</v>
      </c>
    </row>
    <row r="32" spans="1:16" s="6" customFormat="1" x14ac:dyDescent="0.25">
      <c r="I32" s="6" t="s">
        <v>21</v>
      </c>
      <c r="J32" s="8"/>
      <c r="K32" s="8"/>
      <c r="L32" s="8"/>
      <c r="M32" s="8">
        <f>SUM(M4:M31)</f>
        <v>0</v>
      </c>
      <c r="N32" s="8"/>
      <c r="O32" s="8">
        <f>SUM(O4:O31)</f>
        <v>0</v>
      </c>
      <c r="P32" s="9"/>
    </row>
    <row r="33" s="6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60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198</v>
      </c>
    </row>
    <row r="2" spans="1:15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s="6" customFormat="1" ht="45" x14ac:dyDescent="0.25">
      <c r="A4" s="3">
        <v>149</v>
      </c>
      <c r="B4" s="3"/>
      <c r="C4" s="3" t="s">
        <v>199</v>
      </c>
      <c r="D4" s="3" t="s">
        <v>200</v>
      </c>
      <c r="E4" s="3"/>
      <c r="F4" s="3"/>
      <c r="G4" s="3"/>
      <c r="H4" s="3" t="s">
        <v>18</v>
      </c>
      <c r="I4" s="3"/>
      <c r="J4" s="8">
        <v>10</v>
      </c>
      <c r="K4" s="8"/>
      <c r="L4" s="8">
        <f t="shared" ref="L4:L35" si="0">K4*((100+N4)/100)</f>
        <v>0</v>
      </c>
      <c r="M4" s="8">
        <f t="shared" ref="M4:M35" si="1">J4*K4</f>
        <v>0</v>
      </c>
      <c r="N4" s="8"/>
      <c r="O4" s="8">
        <f t="shared" ref="O4:O35" si="2">J4*L4</f>
        <v>0</v>
      </c>
    </row>
    <row r="5" spans="1:15" s="6" customFormat="1" ht="45" x14ac:dyDescent="0.25">
      <c r="A5" s="3">
        <v>150</v>
      </c>
      <c r="B5" s="3"/>
      <c r="C5" s="3" t="s">
        <v>199</v>
      </c>
      <c r="D5" s="3" t="s">
        <v>201</v>
      </c>
      <c r="E5" s="3"/>
      <c r="F5" s="3"/>
      <c r="G5" s="3"/>
      <c r="H5" s="3" t="s">
        <v>18</v>
      </c>
      <c r="I5" s="3"/>
      <c r="J5" s="8">
        <v>10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5" s="6" customFormat="1" ht="60" x14ac:dyDescent="0.25">
      <c r="A6" s="3">
        <v>151</v>
      </c>
      <c r="B6" s="3"/>
      <c r="C6" s="3" t="s">
        <v>16</v>
      </c>
      <c r="D6" s="3" t="s">
        <v>202</v>
      </c>
      <c r="E6" s="3"/>
      <c r="F6" s="3"/>
      <c r="G6" s="3"/>
      <c r="H6" s="3" t="s">
        <v>18</v>
      </c>
      <c r="I6" s="3"/>
      <c r="J6" s="8">
        <v>5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5" s="6" customFormat="1" x14ac:dyDescent="0.25">
      <c r="A7" s="3">
        <v>152</v>
      </c>
      <c r="B7" s="3"/>
      <c r="C7" s="3" t="s">
        <v>16</v>
      </c>
      <c r="D7" s="3" t="s">
        <v>203</v>
      </c>
      <c r="E7" s="3"/>
      <c r="F7" s="3"/>
      <c r="G7" s="3"/>
      <c r="H7" s="3" t="s">
        <v>18</v>
      </c>
      <c r="I7" s="3"/>
      <c r="J7" s="8">
        <v>30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5" s="6" customFormat="1" x14ac:dyDescent="0.25">
      <c r="A8" s="3">
        <v>153</v>
      </c>
      <c r="B8" s="3"/>
      <c r="C8" s="3" t="s">
        <v>204</v>
      </c>
      <c r="D8" s="3" t="s">
        <v>205</v>
      </c>
      <c r="E8" s="3"/>
      <c r="F8" s="3"/>
      <c r="G8" s="3"/>
      <c r="H8" s="3" t="s">
        <v>18</v>
      </c>
      <c r="I8" s="3"/>
      <c r="J8" s="8">
        <v>500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5" s="6" customFormat="1" x14ac:dyDescent="0.25">
      <c r="A9" s="3">
        <v>154</v>
      </c>
      <c r="B9" s="3"/>
      <c r="C9" s="3" t="s">
        <v>204</v>
      </c>
      <c r="D9" s="3" t="s">
        <v>206</v>
      </c>
      <c r="E9" s="3"/>
      <c r="F9" s="3"/>
      <c r="G9" s="3"/>
      <c r="H9" s="3" t="s">
        <v>18</v>
      </c>
      <c r="I9" s="3"/>
      <c r="J9" s="8">
        <v>1500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5" s="6" customFormat="1" x14ac:dyDescent="0.25">
      <c r="A10" s="3">
        <v>155</v>
      </c>
      <c r="B10" s="3"/>
      <c r="C10" s="3" t="s">
        <v>204</v>
      </c>
      <c r="D10" s="3" t="s">
        <v>207</v>
      </c>
      <c r="E10" s="3"/>
      <c r="F10" s="3"/>
      <c r="G10" s="3"/>
      <c r="H10" s="3" t="s">
        <v>18</v>
      </c>
      <c r="I10" s="3"/>
      <c r="J10" s="8">
        <v>20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5" s="6" customFormat="1" x14ac:dyDescent="0.25">
      <c r="A11" s="3">
        <v>156</v>
      </c>
      <c r="B11" s="3"/>
      <c r="C11" s="3" t="s">
        <v>16</v>
      </c>
      <c r="D11" s="3" t="s">
        <v>208</v>
      </c>
      <c r="E11" s="3"/>
      <c r="F11" s="3"/>
      <c r="G11" s="3"/>
      <c r="H11" s="3" t="s">
        <v>18</v>
      </c>
      <c r="I11" s="3"/>
      <c r="J11" s="8">
        <v>30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5" s="6" customFormat="1" x14ac:dyDescent="0.25">
      <c r="A12" s="3">
        <v>157</v>
      </c>
      <c r="B12" s="3"/>
      <c r="C12" s="3" t="s">
        <v>16</v>
      </c>
      <c r="D12" s="3" t="s">
        <v>209</v>
      </c>
      <c r="E12" s="3"/>
      <c r="F12" s="3"/>
      <c r="G12" s="3"/>
      <c r="H12" s="3" t="s">
        <v>18</v>
      </c>
      <c r="I12" s="3"/>
      <c r="J12" s="8">
        <v>20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5" s="6" customFormat="1" x14ac:dyDescent="0.25">
      <c r="A13" s="3">
        <v>158</v>
      </c>
      <c r="B13" s="3"/>
      <c r="C13" s="3" t="s">
        <v>204</v>
      </c>
      <c r="D13" s="3" t="s">
        <v>210</v>
      </c>
      <c r="E13" s="3"/>
      <c r="F13" s="3"/>
      <c r="G13" s="3"/>
      <c r="H13" s="3" t="s">
        <v>18</v>
      </c>
      <c r="I13" s="3"/>
      <c r="J13" s="8">
        <v>120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5" s="6" customFormat="1" ht="30" x14ac:dyDescent="0.25">
      <c r="A14" s="3">
        <v>159</v>
      </c>
      <c r="B14" s="3"/>
      <c r="C14" s="3" t="s">
        <v>16</v>
      </c>
      <c r="D14" s="3" t="s">
        <v>211</v>
      </c>
      <c r="E14" s="3"/>
      <c r="F14" s="3"/>
      <c r="G14" s="3"/>
      <c r="H14" s="3" t="s">
        <v>18</v>
      </c>
      <c r="I14" s="3"/>
      <c r="J14" s="8">
        <v>20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5" s="6" customFormat="1" x14ac:dyDescent="0.25">
      <c r="A15" s="3">
        <v>160</v>
      </c>
      <c r="B15" s="3"/>
      <c r="C15" s="3" t="s">
        <v>16</v>
      </c>
      <c r="D15" s="3" t="s">
        <v>212</v>
      </c>
      <c r="E15" s="3"/>
      <c r="F15" s="3"/>
      <c r="G15" s="3"/>
      <c r="H15" s="3" t="s">
        <v>18</v>
      </c>
      <c r="I15" s="3"/>
      <c r="J15" s="8">
        <v>25</v>
      </c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5" s="6" customFormat="1" x14ac:dyDescent="0.25">
      <c r="A16" s="3">
        <v>161</v>
      </c>
      <c r="B16" s="3"/>
      <c r="C16" s="3" t="s">
        <v>16</v>
      </c>
      <c r="D16" s="3" t="s">
        <v>213</v>
      </c>
      <c r="E16" s="3"/>
      <c r="F16" s="3"/>
      <c r="G16" s="3"/>
      <c r="H16" s="3" t="s">
        <v>18</v>
      </c>
      <c r="I16" s="3"/>
      <c r="J16" s="8">
        <v>25</v>
      </c>
      <c r="K16" s="8"/>
      <c r="L16" s="8">
        <f t="shared" si="0"/>
        <v>0</v>
      </c>
      <c r="M16" s="8">
        <f t="shared" si="1"/>
        <v>0</v>
      </c>
      <c r="N16" s="8"/>
      <c r="O16" s="8">
        <f t="shared" si="2"/>
        <v>0</v>
      </c>
    </row>
    <row r="17" spans="1:15" s="6" customFormat="1" x14ac:dyDescent="0.25">
      <c r="A17" s="3">
        <v>162</v>
      </c>
      <c r="B17" s="3"/>
      <c r="C17" s="3" t="s">
        <v>16</v>
      </c>
      <c r="D17" s="3" t="s">
        <v>214</v>
      </c>
      <c r="E17" s="3"/>
      <c r="F17" s="3"/>
      <c r="G17" s="3"/>
      <c r="H17" s="3" t="s">
        <v>18</v>
      </c>
      <c r="I17" s="3"/>
      <c r="J17" s="8">
        <v>10</v>
      </c>
      <c r="K17" s="8"/>
      <c r="L17" s="8">
        <f t="shared" si="0"/>
        <v>0</v>
      </c>
      <c r="M17" s="8">
        <f t="shared" si="1"/>
        <v>0</v>
      </c>
      <c r="N17" s="8"/>
      <c r="O17" s="8">
        <f t="shared" si="2"/>
        <v>0</v>
      </c>
    </row>
    <row r="18" spans="1:15" s="6" customFormat="1" ht="30" x14ac:dyDescent="0.25">
      <c r="A18" s="3">
        <v>163</v>
      </c>
      <c r="B18" s="3"/>
      <c r="C18" s="3" t="s">
        <v>16</v>
      </c>
      <c r="D18" s="3" t="s">
        <v>215</v>
      </c>
      <c r="E18" s="3"/>
      <c r="F18" s="3"/>
      <c r="G18" s="3"/>
      <c r="H18" s="3" t="s">
        <v>18</v>
      </c>
      <c r="I18" s="3"/>
      <c r="J18" s="8">
        <v>120</v>
      </c>
      <c r="K18" s="8"/>
      <c r="L18" s="8">
        <f t="shared" si="0"/>
        <v>0</v>
      </c>
      <c r="M18" s="8">
        <f t="shared" si="1"/>
        <v>0</v>
      </c>
      <c r="N18" s="8"/>
      <c r="O18" s="8">
        <f t="shared" si="2"/>
        <v>0</v>
      </c>
    </row>
    <row r="19" spans="1:15" s="6" customFormat="1" x14ac:dyDescent="0.25">
      <c r="A19" s="3">
        <v>164</v>
      </c>
      <c r="B19" s="3"/>
      <c r="C19" s="3" t="s">
        <v>16</v>
      </c>
      <c r="D19" s="3" t="s">
        <v>216</v>
      </c>
      <c r="E19" s="3"/>
      <c r="F19" s="3"/>
      <c r="G19" s="3"/>
      <c r="H19" s="3" t="s">
        <v>18</v>
      </c>
      <c r="I19" s="3"/>
      <c r="J19" s="8">
        <v>400</v>
      </c>
      <c r="K19" s="8"/>
      <c r="L19" s="8">
        <f t="shared" si="0"/>
        <v>0</v>
      </c>
      <c r="M19" s="8">
        <f t="shared" si="1"/>
        <v>0</v>
      </c>
      <c r="N19" s="8"/>
      <c r="O19" s="8">
        <f t="shared" si="2"/>
        <v>0</v>
      </c>
    </row>
    <row r="20" spans="1:15" s="6" customFormat="1" x14ac:dyDescent="0.25">
      <c r="A20" s="3">
        <v>165</v>
      </c>
      <c r="B20" s="3"/>
      <c r="C20" s="3" t="s">
        <v>16</v>
      </c>
      <c r="D20" s="3" t="s">
        <v>217</v>
      </c>
      <c r="E20" s="3"/>
      <c r="F20" s="3"/>
      <c r="G20" s="3"/>
      <c r="H20" s="3" t="s">
        <v>18</v>
      </c>
      <c r="I20" s="3"/>
      <c r="J20" s="8">
        <v>35</v>
      </c>
      <c r="K20" s="8"/>
      <c r="L20" s="8">
        <f t="shared" si="0"/>
        <v>0</v>
      </c>
      <c r="M20" s="8">
        <f t="shared" si="1"/>
        <v>0</v>
      </c>
      <c r="N20" s="8"/>
      <c r="O20" s="8">
        <f t="shared" si="2"/>
        <v>0</v>
      </c>
    </row>
    <row r="21" spans="1:15" s="6" customFormat="1" x14ac:dyDescent="0.25">
      <c r="A21" s="3">
        <v>166</v>
      </c>
      <c r="B21" s="3"/>
      <c r="C21" s="3" t="s">
        <v>16</v>
      </c>
      <c r="D21" s="3" t="s">
        <v>218</v>
      </c>
      <c r="E21" s="3"/>
      <c r="F21" s="3"/>
      <c r="G21" s="3"/>
      <c r="H21" s="3" t="s">
        <v>18</v>
      </c>
      <c r="I21" s="3"/>
      <c r="J21" s="8">
        <v>70</v>
      </c>
      <c r="K21" s="8"/>
      <c r="L21" s="8">
        <f t="shared" si="0"/>
        <v>0</v>
      </c>
      <c r="M21" s="8">
        <f t="shared" si="1"/>
        <v>0</v>
      </c>
      <c r="N21" s="8"/>
      <c r="O21" s="8">
        <f t="shared" si="2"/>
        <v>0</v>
      </c>
    </row>
    <row r="22" spans="1:15" s="6" customFormat="1" x14ac:dyDescent="0.25">
      <c r="A22" s="3">
        <v>167</v>
      </c>
      <c r="B22" s="3"/>
      <c r="C22" s="3" t="s">
        <v>204</v>
      </c>
      <c r="D22" s="3" t="s">
        <v>219</v>
      </c>
      <c r="E22" s="3"/>
      <c r="F22" s="3"/>
      <c r="G22" s="3"/>
      <c r="H22" s="3" t="s">
        <v>18</v>
      </c>
      <c r="I22" s="3"/>
      <c r="J22" s="8">
        <v>10</v>
      </c>
      <c r="K22" s="8"/>
      <c r="L22" s="8">
        <f t="shared" si="0"/>
        <v>0</v>
      </c>
      <c r="M22" s="8">
        <f t="shared" si="1"/>
        <v>0</v>
      </c>
      <c r="N22" s="8"/>
      <c r="O22" s="8">
        <f t="shared" si="2"/>
        <v>0</v>
      </c>
    </row>
    <row r="23" spans="1:15" s="6" customFormat="1" x14ac:dyDescent="0.25">
      <c r="A23" s="3">
        <v>168</v>
      </c>
      <c r="B23" s="3"/>
      <c r="C23" s="3" t="s">
        <v>16</v>
      </c>
      <c r="D23" s="3" t="s">
        <v>220</v>
      </c>
      <c r="E23" s="3"/>
      <c r="F23" s="3"/>
      <c r="G23" s="3"/>
      <c r="H23" s="3" t="s">
        <v>18</v>
      </c>
      <c r="I23" s="3"/>
      <c r="J23" s="8">
        <v>25</v>
      </c>
      <c r="K23" s="8"/>
      <c r="L23" s="8">
        <f t="shared" si="0"/>
        <v>0</v>
      </c>
      <c r="M23" s="8">
        <f t="shared" si="1"/>
        <v>0</v>
      </c>
      <c r="N23" s="8"/>
      <c r="O23" s="8">
        <f t="shared" si="2"/>
        <v>0</v>
      </c>
    </row>
    <row r="24" spans="1:15" s="6" customFormat="1" x14ac:dyDescent="0.25">
      <c r="A24" s="3">
        <v>169</v>
      </c>
      <c r="B24" s="3"/>
      <c r="C24" s="3" t="s">
        <v>16</v>
      </c>
      <c r="D24" s="3" t="s">
        <v>221</v>
      </c>
      <c r="E24" s="3"/>
      <c r="F24" s="3"/>
      <c r="G24" s="3"/>
      <c r="H24" s="3" t="s">
        <v>18</v>
      </c>
      <c r="I24" s="3"/>
      <c r="J24" s="8">
        <v>10</v>
      </c>
      <c r="K24" s="8"/>
      <c r="L24" s="8">
        <f t="shared" si="0"/>
        <v>0</v>
      </c>
      <c r="M24" s="8">
        <f t="shared" si="1"/>
        <v>0</v>
      </c>
      <c r="N24" s="8"/>
      <c r="O24" s="8">
        <f t="shared" si="2"/>
        <v>0</v>
      </c>
    </row>
    <row r="25" spans="1:15" s="6" customFormat="1" x14ac:dyDescent="0.25">
      <c r="A25" s="3">
        <v>170</v>
      </c>
      <c r="B25" s="3"/>
      <c r="C25" s="3" t="s">
        <v>16</v>
      </c>
      <c r="D25" s="3" t="s">
        <v>222</v>
      </c>
      <c r="E25" s="3"/>
      <c r="F25" s="3"/>
      <c r="G25" s="3"/>
      <c r="H25" s="3" t="s">
        <v>18</v>
      </c>
      <c r="I25" s="3"/>
      <c r="J25" s="8">
        <v>35</v>
      </c>
      <c r="K25" s="8"/>
      <c r="L25" s="8">
        <f t="shared" si="0"/>
        <v>0</v>
      </c>
      <c r="M25" s="8">
        <f t="shared" si="1"/>
        <v>0</v>
      </c>
      <c r="N25" s="8"/>
      <c r="O25" s="8">
        <f t="shared" si="2"/>
        <v>0</v>
      </c>
    </row>
    <row r="26" spans="1:15" s="6" customFormat="1" x14ac:dyDescent="0.25">
      <c r="A26" s="3">
        <v>171</v>
      </c>
      <c r="B26" s="3"/>
      <c r="C26" s="3" t="s">
        <v>16</v>
      </c>
      <c r="D26" s="3" t="s">
        <v>223</v>
      </c>
      <c r="E26" s="3"/>
      <c r="F26" s="3"/>
      <c r="G26" s="3"/>
      <c r="H26" s="3" t="s">
        <v>18</v>
      </c>
      <c r="I26" s="3"/>
      <c r="J26" s="8">
        <v>45</v>
      </c>
      <c r="K26" s="8"/>
      <c r="L26" s="8">
        <f t="shared" si="0"/>
        <v>0</v>
      </c>
      <c r="M26" s="8">
        <f t="shared" si="1"/>
        <v>0</v>
      </c>
      <c r="N26" s="8"/>
      <c r="O26" s="8">
        <f t="shared" si="2"/>
        <v>0</v>
      </c>
    </row>
    <row r="27" spans="1:15" s="6" customFormat="1" x14ac:dyDescent="0.25">
      <c r="A27" s="3">
        <v>172</v>
      </c>
      <c r="B27" s="3"/>
      <c r="C27" s="3" t="s">
        <v>16</v>
      </c>
      <c r="D27" s="3" t="s">
        <v>224</v>
      </c>
      <c r="E27" s="3"/>
      <c r="F27" s="3"/>
      <c r="G27" s="3"/>
      <c r="H27" s="3" t="s">
        <v>18</v>
      </c>
      <c r="I27" s="3"/>
      <c r="J27" s="8">
        <v>25</v>
      </c>
      <c r="K27" s="8"/>
      <c r="L27" s="8">
        <f t="shared" si="0"/>
        <v>0</v>
      </c>
      <c r="M27" s="8">
        <f t="shared" si="1"/>
        <v>0</v>
      </c>
      <c r="N27" s="8"/>
      <c r="O27" s="8">
        <f t="shared" si="2"/>
        <v>0</v>
      </c>
    </row>
    <row r="28" spans="1:15" s="6" customFormat="1" x14ac:dyDescent="0.25">
      <c r="A28" s="3">
        <v>173</v>
      </c>
      <c r="B28" s="3"/>
      <c r="C28" s="3" t="s">
        <v>16</v>
      </c>
      <c r="D28" s="3" t="s">
        <v>225</v>
      </c>
      <c r="E28" s="3"/>
      <c r="F28" s="3"/>
      <c r="G28" s="3"/>
      <c r="H28" s="3" t="s">
        <v>18</v>
      </c>
      <c r="I28" s="3"/>
      <c r="J28" s="8">
        <v>25</v>
      </c>
      <c r="K28" s="8"/>
      <c r="L28" s="8">
        <f t="shared" si="0"/>
        <v>0</v>
      </c>
      <c r="M28" s="8">
        <f t="shared" si="1"/>
        <v>0</v>
      </c>
      <c r="N28" s="8"/>
      <c r="O28" s="8">
        <f t="shared" si="2"/>
        <v>0</v>
      </c>
    </row>
    <row r="29" spans="1:15" s="6" customFormat="1" x14ac:dyDescent="0.25">
      <c r="A29" s="3">
        <v>174</v>
      </c>
      <c r="B29" s="3"/>
      <c r="C29" s="3" t="s">
        <v>204</v>
      </c>
      <c r="D29" s="3" t="s">
        <v>226</v>
      </c>
      <c r="E29" s="3"/>
      <c r="F29" s="3"/>
      <c r="G29" s="3"/>
      <c r="H29" s="3" t="s">
        <v>18</v>
      </c>
      <c r="I29" s="3"/>
      <c r="J29" s="8">
        <v>35</v>
      </c>
      <c r="K29" s="8"/>
      <c r="L29" s="8">
        <f t="shared" si="0"/>
        <v>0</v>
      </c>
      <c r="M29" s="8">
        <f t="shared" si="1"/>
        <v>0</v>
      </c>
      <c r="N29" s="8"/>
      <c r="O29" s="8">
        <f t="shared" si="2"/>
        <v>0</v>
      </c>
    </row>
    <row r="30" spans="1:15" s="6" customFormat="1" x14ac:dyDescent="0.25">
      <c r="A30" s="3">
        <v>175</v>
      </c>
      <c r="B30" s="3"/>
      <c r="C30" s="3" t="s">
        <v>204</v>
      </c>
      <c r="D30" s="3" t="s">
        <v>227</v>
      </c>
      <c r="E30" s="3"/>
      <c r="F30" s="3"/>
      <c r="G30" s="3"/>
      <c r="H30" s="3" t="s">
        <v>18</v>
      </c>
      <c r="I30" s="3"/>
      <c r="J30" s="8">
        <v>25</v>
      </c>
      <c r="K30" s="8"/>
      <c r="L30" s="8">
        <f t="shared" si="0"/>
        <v>0</v>
      </c>
      <c r="M30" s="8">
        <f t="shared" si="1"/>
        <v>0</v>
      </c>
      <c r="N30" s="8"/>
      <c r="O30" s="8">
        <f t="shared" si="2"/>
        <v>0</v>
      </c>
    </row>
    <row r="31" spans="1:15" s="6" customFormat="1" x14ac:dyDescent="0.25">
      <c r="A31" s="3">
        <v>176</v>
      </c>
      <c r="B31" s="3"/>
      <c r="C31" s="3" t="s">
        <v>204</v>
      </c>
      <c r="D31" s="3" t="s">
        <v>228</v>
      </c>
      <c r="E31" s="3"/>
      <c r="F31" s="3"/>
      <c r="G31" s="3"/>
      <c r="H31" s="3" t="s">
        <v>18</v>
      </c>
      <c r="I31" s="3"/>
      <c r="J31" s="8">
        <v>85</v>
      </c>
      <c r="K31" s="8"/>
      <c r="L31" s="8">
        <f t="shared" si="0"/>
        <v>0</v>
      </c>
      <c r="M31" s="8">
        <f t="shared" si="1"/>
        <v>0</v>
      </c>
      <c r="N31" s="8"/>
      <c r="O31" s="8">
        <f t="shared" si="2"/>
        <v>0</v>
      </c>
    </row>
    <row r="32" spans="1:15" s="6" customFormat="1" x14ac:dyDescent="0.25">
      <c r="A32" s="3">
        <v>177</v>
      </c>
      <c r="B32" s="3"/>
      <c r="C32" s="3" t="s">
        <v>16</v>
      </c>
      <c r="D32" s="3" t="s">
        <v>229</v>
      </c>
      <c r="E32" s="3"/>
      <c r="F32" s="3"/>
      <c r="G32" s="3"/>
      <c r="H32" s="3" t="s">
        <v>18</v>
      </c>
      <c r="I32" s="3"/>
      <c r="J32" s="8">
        <v>60</v>
      </c>
      <c r="K32" s="8"/>
      <c r="L32" s="8">
        <f t="shared" si="0"/>
        <v>0</v>
      </c>
      <c r="M32" s="8">
        <f t="shared" si="1"/>
        <v>0</v>
      </c>
      <c r="N32" s="8"/>
      <c r="O32" s="8">
        <f t="shared" si="2"/>
        <v>0</v>
      </c>
    </row>
    <row r="33" spans="1:15" s="6" customFormat="1" x14ac:dyDescent="0.25">
      <c r="A33" s="3">
        <v>178</v>
      </c>
      <c r="B33" s="3"/>
      <c r="C33" s="3" t="s">
        <v>16</v>
      </c>
      <c r="D33" s="3" t="s">
        <v>230</v>
      </c>
      <c r="E33" s="3"/>
      <c r="F33" s="3"/>
      <c r="G33" s="3"/>
      <c r="H33" s="3" t="s">
        <v>18</v>
      </c>
      <c r="I33" s="3"/>
      <c r="J33" s="8">
        <v>15</v>
      </c>
      <c r="K33" s="8"/>
      <c r="L33" s="8">
        <f t="shared" si="0"/>
        <v>0</v>
      </c>
      <c r="M33" s="8">
        <f t="shared" si="1"/>
        <v>0</v>
      </c>
      <c r="N33" s="8"/>
      <c r="O33" s="8">
        <f t="shared" si="2"/>
        <v>0</v>
      </c>
    </row>
    <row r="34" spans="1:15" s="6" customFormat="1" ht="30" x14ac:dyDescent="0.25">
      <c r="A34" s="3">
        <v>179</v>
      </c>
      <c r="B34" s="3"/>
      <c r="C34" s="3" t="s">
        <v>16</v>
      </c>
      <c r="D34" s="3" t="s">
        <v>231</v>
      </c>
      <c r="E34" s="3"/>
      <c r="F34" s="3"/>
      <c r="G34" s="3"/>
      <c r="H34" s="3" t="s">
        <v>18</v>
      </c>
      <c r="I34" s="3"/>
      <c r="J34" s="8">
        <v>20</v>
      </c>
      <c r="K34" s="8"/>
      <c r="L34" s="8">
        <f t="shared" si="0"/>
        <v>0</v>
      </c>
      <c r="M34" s="8">
        <f t="shared" si="1"/>
        <v>0</v>
      </c>
      <c r="N34" s="8"/>
      <c r="O34" s="8">
        <f t="shared" si="2"/>
        <v>0</v>
      </c>
    </row>
    <row r="35" spans="1:15" s="6" customFormat="1" ht="30" x14ac:dyDescent="0.25">
      <c r="A35" s="3">
        <v>180</v>
      </c>
      <c r="B35" s="3"/>
      <c r="C35" s="3" t="s">
        <v>16</v>
      </c>
      <c r="D35" s="3" t="s">
        <v>232</v>
      </c>
      <c r="E35" s="3"/>
      <c r="F35" s="3"/>
      <c r="G35" s="3"/>
      <c r="H35" s="3" t="s">
        <v>18</v>
      </c>
      <c r="I35" s="3"/>
      <c r="J35" s="8">
        <v>30</v>
      </c>
      <c r="K35" s="8"/>
      <c r="L35" s="8">
        <f t="shared" si="0"/>
        <v>0</v>
      </c>
      <c r="M35" s="8">
        <f t="shared" si="1"/>
        <v>0</v>
      </c>
      <c r="N35" s="8"/>
      <c r="O35" s="8">
        <f t="shared" si="2"/>
        <v>0</v>
      </c>
    </row>
    <row r="36" spans="1:15" s="6" customFormat="1" x14ac:dyDescent="0.25">
      <c r="A36" s="3">
        <v>181</v>
      </c>
      <c r="B36" s="3"/>
      <c r="C36" s="3" t="s">
        <v>16</v>
      </c>
      <c r="D36" s="3" t="s">
        <v>233</v>
      </c>
      <c r="E36" s="3"/>
      <c r="F36" s="3"/>
      <c r="G36" s="3"/>
      <c r="H36" s="3" t="s">
        <v>18</v>
      </c>
      <c r="I36" s="3"/>
      <c r="J36" s="8">
        <v>100</v>
      </c>
      <c r="K36" s="8"/>
      <c r="L36" s="8">
        <f t="shared" ref="L36:L59" si="3">K36*((100+N36)/100)</f>
        <v>0</v>
      </c>
      <c r="M36" s="8">
        <f t="shared" ref="M36:M59" si="4">J36*K36</f>
        <v>0</v>
      </c>
      <c r="N36" s="8"/>
      <c r="O36" s="8">
        <f t="shared" ref="O36:O59" si="5">J36*L36</f>
        <v>0</v>
      </c>
    </row>
    <row r="37" spans="1:15" s="6" customFormat="1" x14ac:dyDescent="0.25">
      <c r="A37" s="3">
        <v>182</v>
      </c>
      <c r="B37" s="3"/>
      <c r="C37" s="3" t="s">
        <v>16</v>
      </c>
      <c r="D37" s="3" t="s">
        <v>234</v>
      </c>
      <c r="E37" s="3"/>
      <c r="F37" s="3"/>
      <c r="G37" s="3"/>
      <c r="H37" s="3" t="s">
        <v>18</v>
      </c>
      <c r="I37" s="3"/>
      <c r="J37" s="8">
        <v>350</v>
      </c>
      <c r="K37" s="8"/>
      <c r="L37" s="8">
        <f t="shared" si="3"/>
        <v>0</v>
      </c>
      <c r="M37" s="8">
        <f t="shared" si="4"/>
        <v>0</v>
      </c>
      <c r="N37" s="8"/>
      <c r="O37" s="8">
        <f t="shared" si="5"/>
        <v>0</v>
      </c>
    </row>
    <row r="38" spans="1:15" s="6" customFormat="1" x14ac:dyDescent="0.25">
      <c r="A38" s="3">
        <v>183</v>
      </c>
      <c r="B38" s="3"/>
      <c r="C38" s="3" t="s">
        <v>204</v>
      </c>
      <c r="D38" s="3" t="s">
        <v>235</v>
      </c>
      <c r="E38" s="3"/>
      <c r="F38" s="3"/>
      <c r="G38" s="3"/>
      <c r="H38" s="3" t="s">
        <v>18</v>
      </c>
      <c r="I38" s="3"/>
      <c r="J38" s="8">
        <v>500</v>
      </c>
      <c r="K38" s="8"/>
      <c r="L38" s="8">
        <f t="shared" si="3"/>
        <v>0</v>
      </c>
      <c r="M38" s="8">
        <f t="shared" si="4"/>
        <v>0</v>
      </c>
      <c r="N38" s="8"/>
      <c r="O38" s="8">
        <f t="shared" si="5"/>
        <v>0</v>
      </c>
    </row>
    <row r="39" spans="1:15" s="6" customFormat="1" x14ac:dyDescent="0.25">
      <c r="A39" s="3">
        <v>184</v>
      </c>
      <c r="B39" s="3"/>
      <c r="C39" s="3" t="s">
        <v>16</v>
      </c>
      <c r="D39" s="3" t="s">
        <v>236</v>
      </c>
      <c r="E39" s="3"/>
      <c r="F39" s="3"/>
      <c r="G39" s="3"/>
      <c r="H39" s="3" t="s">
        <v>18</v>
      </c>
      <c r="I39" s="3"/>
      <c r="J39" s="8">
        <v>20</v>
      </c>
      <c r="K39" s="8"/>
      <c r="L39" s="8">
        <f t="shared" si="3"/>
        <v>0</v>
      </c>
      <c r="M39" s="8">
        <f t="shared" si="4"/>
        <v>0</v>
      </c>
      <c r="N39" s="8"/>
      <c r="O39" s="8">
        <f t="shared" si="5"/>
        <v>0</v>
      </c>
    </row>
    <row r="40" spans="1:15" s="6" customFormat="1" x14ac:dyDescent="0.25">
      <c r="A40" s="3">
        <v>185</v>
      </c>
      <c r="B40" s="3"/>
      <c r="C40" s="3" t="s">
        <v>16</v>
      </c>
      <c r="D40" s="3" t="s">
        <v>237</v>
      </c>
      <c r="E40" s="3"/>
      <c r="F40" s="3"/>
      <c r="G40" s="3"/>
      <c r="H40" s="3" t="s">
        <v>18</v>
      </c>
      <c r="I40" s="3"/>
      <c r="J40" s="8">
        <v>15</v>
      </c>
      <c r="K40" s="8"/>
      <c r="L40" s="8">
        <f t="shared" si="3"/>
        <v>0</v>
      </c>
      <c r="M40" s="8">
        <f t="shared" si="4"/>
        <v>0</v>
      </c>
      <c r="N40" s="8"/>
      <c r="O40" s="8">
        <f t="shared" si="5"/>
        <v>0</v>
      </c>
    </row>
    <row r="41" spans="1:15" s="6" customFormat="1" x14ac:dyDescent="0.25">
      <c r="A41" s="3">
        <v>186</v>
      </c>
      <c r="B41" s="3"/>
      <c r="C41" s="3" t="s">
        <v>204</v>
      </c>
      <c r="D41" s="3" t="s">
        <v>238</v>
      </c>
      <c r="E41" s="3"/>
      <c r="F41" s="3"/>
      <c r="G41" s="3"/>
      <c r="H41" s="3" t="s">
        <v>32</v>
      </c>
      <c r="I41" s="3"/>
      <c r="J41" s="8">
        <v>380</v>
      </c>
      <c r="K41" s="8"/>
      <c r="L41" s="8">
        <f t="shared" si="3"/>
        <v>0</v>
      </c>
      <c r="M41" s="8">
        <f t="shared" si="4"/>
        <v>0</v>
      </c>
      <c r="N41" s="8"/>
      <c r="O41" s="8">
        <f t="shared" si="5"/>
        <v>0</v>
      </c>
    </row>
    <row r="42" spans="1:15" s="6" customFormat="1" x14ac:dyDescent="0.25">
      <c r="A42" s="3">
        <v>187</v>
      </c>
      <c r="B42" s="3"/>
      <c r="C42" s="3" t="s">
        <v>16</v>
      </c>
      <c r="D42" s="3" t="s">
        <v>239</v>
      </c>
      <c r="E42" s="3"/>
      <c r="F42" s="3"/>
      <c r="G42" s="3"/>
      <c r="H42" s="3" t="s">
        <v>18</v>
      </c>
      <c r="I42" s="3"/>
      <c r="J42" s="8">
        <v>5</v>
      </c>
      <c r="K42" s="8"/>
      <c r="L42" s="8">
        <f t="shared" si="3"/>
        <v>0</v>
      </c>
      <c r="M42" s="8">
        <f t="shared" si="4"/>
        <v>0</v>
      </c>
      <c r="N42" s="8"/>
      <c r="O42" s="8">
        <f t="shared" si="5"/>
        <v>0</v>
      </c>
    </row>
    <row r="43" spans="1:15" s="6" customFormat="1" x14ac:dyDescent="0.25">
      <c r="A43" s="3">
        <v>188</v>
      </c>
      <c r="B43" s="3"/>
      <c r="C43" s="3" t="s">
        <v>16</v>
      </c>
      <c r="D43" s="3" t="s">
        <v>240</v>
      </c>
      <c r="E43" s="3"/>
      <c r="F43" s="3"/>
      <c r="G43" s="3"/>
      <c r="H43" s="3" t="s">
        <v>32</v>
      </c>
      <c r="I43" s="3"/>
      <c r="J43" s="8">
        <v>200</v>
      </c>
      <c r="K43" s="8"/>
      <c r="L43" s="8">
        <f t="shared" si="3"/>
        <v>0</v>
      </c>
      <c r="M43" s="8">
        <f t="shared" si="4"/>
        <v>0</v>
      </c>
      <c r="N43" s="8"/>
      <c r="O43" s="8">
        <f t="shared" si="5"/>
        <v>0</v>
      </c>
    </row>
    <row r="44" spans="1:15" s="6" customFormat="1" x14ac:dyDescent="0.25">
      <c r="A44" s="3">
        <v>189</v>
      </c>
      <c r="B44" s="3"/>
      <c r="C44" s="3" t="s">
        <v>16</v>
      </c>
      <c r="D44" s="3" t="s">
        <v>241</v>
      </c>
      <c r="E44" s="3"/>
      <c r="F44" s="3"/>
      <c r="G44" s="3"/>
      <c r="H44" s="3" t="s">
        <v>18</v>
      </c>
      <c r="I44" s="3"/>
      <c r="J44" s="8">
        <v>280</v>
      </c>
      <c r="K44" s="8"/>
      <c r="L44" s="8">
        <f t="shared" si="3"/>
        <v>0</v>
      </c>
      <c r="M44" s="8">
        <f t="shared" si="4"/>
        <v>0</v>
      </c>
      <c r="N44" s="8"/>
      <c r="O44" s="8">
        <f t="shared" si="5"/>
        <v>0</v>
      </c>
    </row>
    <row r="45" spans="1:15" s="6" customFormat="1" x14ac:dyDescent="0.25">
      <c r="A45" s="3">
        <v>190</v>
      </c>
      <c r="B45" s="3"/>
      <c r="C45" s="3" t="s">
        <v>16</v>
      </c>
      <c r="D45" s="3" t="s">
        <v>242</v>
      </c>
      <c r="E45" s="3"/>
      <c r="F45" s="3"/>
      <c r="G45" s="3"/>
      <c r="H45" s="3" t="s">
        <v>18</v>
      </c>
      <c r="I45" s="3"/>
      <c r="J45" s="8">
        <v>60</v>
      </c>
      <c r="K45" s="8"/>
      <c r="L45" s="8">
        <f t="shared" si="3"/>
        <v>0</v>
      </c>
      <c r="M45" s="8">
        <f t="shared" si="4"/>
        <v>0</v>
      </c>
      <c r="N45" s="8"/>
      <c r="O45" s="8">
        <f t="shared" si="5"/>
        <v>0</v>
      </c>
    </row>
    <row r="46" spans="1:15" s="6" customFormat="1" x14ac:dyDescent="0.25">
      <c r="A46" s="3">
        <v>191</v>
      </c>
      <c r="B46" s="3"/>
      <c r="C46" s="3" t="s">
        <v>16</v>
      </c>
      <c r="D46" s="3" t="s">
        <v>243</v>
      </c>
      <c r="E46" s="3"/>
      <c r="F46" s="3"/>
      <c r="G46" s="3"/>
      <c r="H46" s="3" t="s">
        <v>18</v>
      </c>
      <c r="I46" s="3"/>
      <c r="J46" s="8">
        <v>30</v>
      </c>
      <c r="K46" s="8"/>
      <c r="L46" s="8">
        <f t="shared" si="3"/>
        <v>0</v>
      </c>
      <c r="M46" s="8">
        <f t="shared" si="4"/>
        <v>0</v>
      </c>
      <c r="N46" s="8"/>
      <c r="O46" s="8">
        <f t="shared" si="5"/>
        <v>0</v>
      </c>
    </row>
    <row r="47" spans="1:15" s="6" customFormat="1" x14ac:dyDescent="0.25">
      <c r="A47" s="3">
        <v>192</v>
      </c>
      <c r="B47" s="3"/>
      <c r="C47" s="3" t="s">
        <v>16</v>
      </c>
      <c r="D47" s="3" t="s">
        <v>244</v>
      </c>
      <c r="E47" s="3"/>
      <c r="F47" s="3"/>
      <c r="G47" s="3"/>
      <c r="H47" s="3" t="s">
        <v>18</v>
      </c>
      <c r="I47" s="3"/>
      <c r="J47" s="8">
        <v>25</v>
      </c>
      <c r="K47" s="8"/>
      <c r="L47" s="8">
        <f t="shared" si="3"/>
        <v>0</v>
      </c>
      <c r="M47" s="8">
        <f t="shared" si="4"/>
        <v>0</v>
      </c>
      <c r="N47" s="8"/>
      <c r="O47" s="8">
        <f t="shared" si="5"/>
        <v>0</v>
      </c>
    </row>
    <row r="48" spans="1:15" s="6" customFormat="1" x14ac:dyDescent="0.25">
      <c r="A48" s="3">
        <v>193</v>
      </c>
      <c r="B48" s="3"/>
      <c r="C48" s="3" t="s">
        <v>16</v>
      </c>
      <c r="D48" s="3" t="s">
        <v>245</v>
      </c>
      <c r="E48" s="3"/>
      <c r="F48" s="3"/>
      <c r="G48" s="3"/>
      <c r="H48" s="3" t="s">
        <v>18</v>
      </c>
      <c r="I48" s="3"/>
      <c r="J48" s="8">
        <v>85</v>
      </c>
      <c r="K48" s="8"/>
      <c r="L48" s="8">
        <f t="shared" si="3"/>
        <v>0</v>
      </c>
      <c r="M48" s="8">
        <f t="shared" si="4"/>
        <v>0</v>
      </c>
      <c r="N48" s="8"/>
      <c r="O48" s="8">
        <f t="shared" si="5"/>
        <v>0</v>
      </c>
    </row>
    <row r="49" spans="1:16" s="6" customFormat="1" x14ac:dyDescent="0.25">
      <c r="A49" s="3">
        <v>194</v>
      </c>
      <c r="B49" s="3"/>
      <c r="C49" s="3" t="s">
        <v>16</v>
      </c>
      <c r="D49" s="3" t="s">
        <v>246</v>
      </c>
      <c r="E49" s="3"/>
      <c r="F49" s="3"/>
      <c r="G49" s="3"/>
      <c r="H49" s="3" t="s">
        <v>18</v>
      </c>
      <c r="I49" s="3"/>
      <c r="J49" s="8">
        <v>60</v>
      </c>
      <c r="K49" s="8"/>
      <c r="L49" s="8">
        <f t="shared" si="3"/>
        <v>0</v>
      </c>
      <c r="M49" s="8">
        <f t="shared" si="4"/>
        <v>0</v>
      </c>
      <c r="N49" s="8"/>
      <c r="O49" s="8">
        <f t="shared" si="5"/>
        <v>0</v>
      </c>
    </row>
    <row r="50" spans="1:16" s="6" customFormat="1" x14ac:dyDescent="0.25">
      <c r="A50" s="3">
        <v>195</v>
      </c>
      <c r="B50" s="3"/>
      <c r="C50" s="3" t="s">
        <v>16</v>
      </c>
      <c r="D50" s="3" t="s">
        <v>247</v>
      </c>
      <c r="E50" s="3"/>
      <c r="F50" s="3"/>
      <c r="G50" s="3"/>
      <c r="H50" s="3" t="s">
        <v>18</v>
      </c>
      <c r="I50" s="3"/>
      <c r="J50" s="8">
        <v>30</v>
      </c>
      <c r="K50" s="8"/>
      <c r="L50" s="8">
        <f t="shared" si="3"/>
        <v>0</v>
      </c>
      <c r="M50" s="8">
        <f t="shared" si="4"/>
        <v>0</v>
      </c>
      <c r="N50" s="8"/>
      <c r="O50" s="8">
        <f t="shared" si="5"/>
        <v>0</v>
      </c>
    </row>
    <row r="51" spans="1:16" s="6" customFormat="1" x14ac:dyDescent="0.25">
      <c r="A51" s="3">
        <v>196</v>
      </c>
      <c r="B51" s="3"/>
      <c r="C51" s="3" t="s">
        <v>16</v>
      </c>
      <c r="D51" s="3" t="s">
        <v>248</v>
      </c>
      <c r="E51" s="3"/>
      <c r="F51" s="3"/>
      <c r="G51" s="3"/>
      <c r="H51" s="3" t="s">
        <v>18</v>
      </c>
      <c r="I51" s="3"/>
      <c r="J51" s="8">
        <v>20</v>
      </c>
      <c r="K51" s="8"/>
      <c r="L51" s="8">
        <f t="shared" si="3"/>
        <v>0</v>
      </c>
      <c r="M51" s="8">
        <f t="shared" si="4"/>
        <v>0</v>
      </c>
      <c r="N51" s="8"/>
      <c r="O51" s="8">
        <f t="shared" si="5"/>
        <v>0</v>
      </c>
    </row>
    <row r="52" spans="1:16" s="6" customFormat="1" ht="30" x14ac:dyDescent="0.25">
      <c r="A52" s="3">
        <v>197</v>
      </c>
      <c r="B52" s="3"/>
      <c r="C52" s="3" t="s">
        <v>16</v>
      </c>
      <c r="D52" s="3" t="s">
        <v>249</v>
      </c>
      <c r="E52" s="3"/>
      <c r="F52" s="3"/>
      <c r="G52" s="3"/>
      <c r="H52" s="3" t="s">
        <v>18</v>
      </c>
      <c r="I52" s="3"/>
      <c r="J52" s="8">
        <v>40</v>
      </c>
      <c r="K52" s="8"/>
      <c r="L52" s="8">
        <f t="shared" si="3"/>
        <v>0</v>
      </c>
      <c r="M52" s="8">
        <f t="shared" si="4"/>
        <v>0</v>
      </c>
      <c r="N52" s="8"/>
      <c r="O52" s="8">
        <f t="shared" si="5"/>
        <v>0</v>
      </c>
    </row>
    <row r="53" spans="1:16" s="6" customFormat="1" ht="30" x14ac:dyDescent="0.25">
      <c r="A53" s="3">
        <v>198</v>
      </c>
      <c r="B53" s="3"/>
      <c r="C53" s="3" t="s">
        <v>16</v>
      </c>
      <c r="D53" s="3" t="s">
        <v>250</v>
      </c>
      <c r="E53" s="3"/>
      <c r="F53" s="3"/>
      <c r="G53" s="3"/>
      <c r="H53" s="3" t="s">
        <v>18</v>
      </c>
      <c r="I53" s="3"/>
      <c r="J53" s="8">
        <v>15</v>
      </c>
      <c r="K53" s="8"/>
      <c r="L53" s="8">
        <f t="shared" si="3"/>
        <v>0</v>
      </c>
      <c r="M53" s="8">
        <f t="shared" si="4"/>
        <v>0</v>
      </c>
      <c r="N53" s="8"/>
      <c r="O53" s="8">
        <f t="shared" si="5"/>
        <v>0</v>
      </c>
    </row>
    <row r="54" spans="1:16" s="6" customFormat="1" ht="30" x14ac:dyDescent="0.25">
      <c r="A54" s="3">
        <v>199</v>
      </c>
      <c r="B54" s="3"/>
      <c r="C54" s="3" t="s">
        <v>16</v>
      </c>
      <c r="D54" s="3" t="s">
        <v>251</v>
      </c>
      <c r="E54" s="3"/>
      <c r="F54" s="3"/>
      <c r="G54" s="3"/>
      <c r="H54" s="3" t="s">
        <v>18</v>
      </c>
      <c r="I54" s="3"/>
      <c r="J54" s="8">
        <v>15</v>
      </c>
      <c r="K54" s="8"/>
      <c r="L54" s="8">
        <f t="shared" si="3"/>
        <v>0</v>
      </c>
      <c r="M54" s="8">
        <f t="shared" si="4"/>
        <v>0</v>
      </c>
      <c r="N54" s="8"/>
      <c r="O54" s="8">
        <f t="shared" si="5"/>
        <v>0</v>
      </c>
    </row>
    <row r="55" spans="1:16" s="6" customFormat="1" ht="30" x14ac:dyDescent="0.25">
      <c r="A55" s="3">
        <v>200</v>
      </c>
      <c r="B55" s="3"/>
      <c r="C55" s="3" t="s">
        <v>16</v>
      </c>
      <c r="D55" s="3" t="s">
        <v>252</v>
      </c>
      <c r="E55" s="3"/>
      <c r="F55" s="3"/>
      <c r="G55" s="3"/>
      <c r="H55" s="3" t="s">
        <v>18</v>
      </c>
      <c r="I55" s="3"/>
      <c r="J55" s="8">
        <v>25</v>
      </c>
      <c r="K55" s="8"/>
      <c r="L55" s="8">
        <f t="shared" si="3"/>
        <v>0</v>
      </c>
      <c r="M55" s="8">
        <f t="shared" si="4"/>
        <v>0</v>
      </c>
      <c r="N55" s="8"/>
      <c r="O55" s="8">
        <f t="shared" si="5"/>
        <v>0</v>
      </c>
    </row>
    <row r="56" spans="1:16" s="6" customFormat="1" ht="30" x14ac:dyDescent="0.25">
      <c r="A56" s="3">
        <v>201</v>
      </c>
      <c r="B56" s="3"/>
      <c r="C56" s="3" t="s">
        <v>16</v>
      </c>
      <c r="D56" s="3" t="s">
        <v>253</v>
      </c>
      <c r="E56" s="3"/>
      <c r="F56" s="3"/>
      <c r="G56" s="3"/>
      <c r="H56" s="3" t="s">
        <v>18</v>
      </c>
      <c r="I56" s="3"/>
      <c r="J56" s="8">
        <v>300</v>
      </c>
      <c r="K56" s="8"/>
      <c r="L56" s="8">
        <f t="shared" si="3"/>
        <v>0</v>
      </c>
      <c r="M56" s="8">
        <f t="shared" si="4"/>
        <v>0</v>
      </c>
      <c r="N56" s="8"/>
      <c r="O56" s="8">
        <f t="shared" si="5"/>
        <v>0</v>
      </c>
    </row>
    <row r="57" spans="1:16" s="6" customFormat="1" ht="30" x14ac:dyDescent="0.25">
      <c r="A57" s="3">
        <v>202</v>
      </c>
      <c r="B57" s="3"/>
      <c r="C57" s="3" t="s">
        <v>16</v>
      </c>
      <c r="D57" s="3" t="s">
        <v>254</v>
      </c>
      <c r="E57" s="3"/>
      <c r="F57" s="3"/>
      <c r="G57" s="3"/>
      <c r="H57" s="3" t="s">
        <v>18</v>
      </c>
      <c r="I57" s="3"/>
      <c r="J57" s="8">
        <v>60</v>
      </c>
      <c r="K57" s="8"/>
      <c r="L57" s="8">
        <f t="shared" si="3"/>
        <v>0</v>
      </c>
      <c r="M57" s="8">
        <f t="shared" si="4"/>
        <v>0</v>
      </c>
      <c r="N57" s="8"/>
      <c r="O57" s="8">
        <f t="shared" si="5"/>
        <v>0</v>
      </c>
    </row>
    <row r="58" spans="1:16" s="6" customFormat="1" x14ac:dyDescent="0.25">
      <c r="A58" s="3">
        <v>203</v>
      </c>
      <c r="B58" s="3"/>
      <c r="C58" s="3" t="s">
        <v>204</v>
      </c>
      <c r="D58" s="3" t="s">
        <v>255</v>
      </c>
      <c r="E58" s="3"/>
      <c r="F58" s="3"/>
      <c r="G58" s="3"/>
      <c r="H58" s="3" t="s">
        <v>18</v>
      </c>
      <c r="I58" s="3"/>
      <c r="J58" s="8">
        <v>170</v>
      </c>
      <c r="K58" s="8"/>
      <c r="L58" s="8">
        <f t="shared" si="3"/>
        <v>0</v>
      </c>
      <c r="M58" s="8">
        <f t="shared" si="4"/>
        <v>0</v>
      </c>
      <c r="N58" s="8"/>
      <c r="O58" s="8">
        <f t="shared" si="5"/>
        <v>0</v>
      </c>
    </row>
    <row r="59" spans="1:16" s="6" customFormat="1" x14ac:dyDescent="0.25">
      <c r="A59" s="3">
        <v>204</v>
      </c>
      <c r="B59" s="3"/>
      <c r="C59" s="3" t="s">
        <v>204</v>
      </c>
      <c r="D59" s="3" t="s">
        <v>256</v>
      </c>
      <c r="E59" s="3"/>
      <c r="F59" s="3"/>
      <c r="G59" s="3"/>
      <c r="H59" s="3" t="s">
        <v>18</v>
      </c>
      <c r="I59" s="3"/>
      <c r="J59" s="8">
        <v>50</v>
      </c>
      <c r="K59" s="8"/>
      <c r="L59" s="8">
        <f t="shared" si="3"/>
        <v>0</v>
      </c>
      <c r="M59" s="8">
        <f t="shared" si="4"/>
        <v>0</v>
      </c>
      <c r="N59" s="8"/>
      <c r="O59" s="8">
        <f t="shared" si="5"/>
        <v>0</v>
      </c>
    </row>
    <row r="60" spans="1:16" s="6" customFormat="1" x14ac:dyDescent="0.25">
      <c r="I60" s="6" t="s">
        <v>21</v>
      </c>
      <c r="J60" s="8"/>
      <c r="K60" s="8"/>
      <c r="L60" s="8"/>
      <c r="M60" s="8">
        <f>SUM(M4:M59)</f>
        <v>0</v>
      </c>
      <c r="N60" s="8"/>
      <c r="O60" s="8">
        <f>SUM(O4:O59)</f>
        <v>0</v>
      </c>
      <c r="P60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1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257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205</v>
      </c>
      <c r="B4" s="3"/>
      <c r="C4" s="3" t="s">
        <v>199</v>
      </c>
      <c r="D4" s="3" t="s">
        <v>258</v>
      </c>
      <c r="E4" s="3"/>
      <c r="F4" s="3"/>
      <c r="G4" s="3"/>
      <c r="H4" s="3" t="s">
        <v>18</v>
      </c>
      <c r="I4" s="3"/>
      <c r="J4" s="8">
        <v>150</v>
      </c>
      <c r="K4" s="8"/>
      <c r="L4" s="8">
        <f t="shared" ref="L4:L14" si="0">K4*((100+N4)/100)</f>
        <v>0</v>
      </c>
      <c r="M4" s="8">
        <f t="shared" ref="M4:M14" si="1">J4*K4</f>
        <v>0</v>
      </c>
      <c r="N4" s="8"/>
      <c r="O4" s="8">
        <f t="shared" ref="O4:O14" si="2">J4*L4</f>
        <v>0</v>
      </c>
    </row>
    <row r="5" spans="1:16" s="6" customFormat="1" ht="30" x14ac:dyDescent="0.25">
      <c r="A5" s="3">
        <v>206</v>
      </c>
      <c r="B5" s="3"/>
      <c r="C5" s="3" t="s">
        <v>199</v>
      </c>
      <c r="D5" s="3" t="s">
        <v>259</v>
      </c>
      <c r="E5" s="3"/>
      <c r="F5" s="3"/>
      <c r="G5" s="3"/>
      <c r="H5" s="3" t="s">
        <v>18</v>
      </c>
      <c r="I5" s="3"/>
      <c r="J5" s="8">
        <v>160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30" x14ac:dyDescent="0.25">
      <c r="A6" s="3">
        <v>207</v>
      </c>
      <c r="B6" s="3"/>
      <c r="C6" s="3" t="s">
        <v>199</v>
      </c>
      <c r="D6" s="3" t="s">
        <v>260</v>
      </c>
      <c r="E6" s="3"/>
      <c r="F6" s="3"/>
      <c r="G6" s="3"/>
      <c r="H6" s="3" t="s">
        <v>18</v>
      </c>
      <c r="I6" s="3"/>
      <c r="J6" s="8">
        <v>60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x14ac:dyDescent="0.25">
      <c r="A7" s="3">
        <v>208</v>
      </c>
      <c r="B7" s="3"/>
      <c r="C7" s="3" t="s">
        <v>199</v>
      </c>
      <c r="D7" s="3" t="s">
        <v>261</v>
      </c>
      <c r="E7" s="3"/>
      <c r="F7" s="3"/>
      <c r="G7" s="3"/>
      <c r="H7" s="3" t="s">
        <v>18</v>
      </c>
      <c r="I7" s="3"/>
      <c r="J7" s="8">
        <v>30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x14ac:dyDescent="0.25">
      <c r="A8" s="3">
        <v>209</v>
      </c>
      <c r="B8" s="3"/>
      <c r="C8" s="3" t="s">
        <v>199</v>
      </c>
      <c r="D8" s="3" t="s">
        <v>262</v>
      </c>
      <c r="E8" s="3"/>
      <c r="F8" s="3"/>
      <c r="G8" s="3"/>
      <c r="H8" s="3" t="s">
        <v>18</v>
      </c>
      <c r="I8" s="3"/>
      <c r="J8" s="8">
        <v>10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x14ac:dyDescent="0.25">
      <c r="A9" s="3">
        <v>210</v>
      </c>
      <c r="B9" s="3"/>
      <c r="C9" s="3" t="s">
        <v>199</v>
      </c>
      <c r="D9" s="3" t="s">
        <v>263</v>
      </c>
      <c r="E9" s="3"/>
      <c r="F9" s="3"/>
      <c r="G9" s="3"/>
      <c r="H9" s="3" t="s">
        <v>18</v>
      </c>
      <c r="I9" s="3"/>
      <c r="J9" s="8">
        <v>35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x14ac:dyDescent="0.25">
      <c r="A10" s="3">
        <v>211</v>
      </c>
      <c r="B10" s="3"/>
      <c r="C10" s="3" t="s">
        <v>199</v>
      </c>
      <c r="D10" s="3" t="s">
        <v>264</v>
      </c>
      <c r="E10" s="3"/>
      <c r="F10" s="3"/>
      <c r="G10" s="3"/>
      <c r="H10" s="3" t="s">
        <v>18</v>
      </c>
      <c r="I10" s="3"/>
      <c r="J10" s="8">
        <v>30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6" customFormat="1" x14ac:dyDescent="0.25">
      <c r="A11" s="3">
        <v>212</v>
      </c>
      <c r="B11" s="3"/>
      <c r="C11" s="3" t="s">
        <v>199</v>
      </c>
      <c r="D11" s="3" t="s">
        <v>265</v>
      </c>
      <c r="E11" s="3"/>
      <c r="F11" s="3"/>
      <c r="G11" s="3"/>
      <c r="H11" s="3" t="s">
        <v>18</v>
      </c>
      <c r="I11" s="3"/>
      <c r="J11" s="8">
        <v>280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6" s="6" customFormat="1" x14ac:dyDescent="0.25">
      <c r="A12" s="3">
        <v>213</v>
      </c>
      <c r="B12" s="3"/>
      <c r="C12" s="3" t="s">
        <v>199</v>
      </c>
      <c r="D12" s="3" t="s">
        <v>266</v>
      </c>
      <c r="E12" s="3"/>
      <c r="F12" s="3"/>
      <c r="G12" s="3"/>
      <c r="H12" s="3" t="s">
        <v>18</v>
      </c>
      <c r="I12" s="3"/>
      <c r="J12" s="8">
        <v>50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6" s="6" customFormat="1" x14ac:dyDescent="0.25">
      <c r="A13" s="3">
        <v>214</v>
      </c>
      <c r="B13" s="3"/>
      <c r="C13" s="3" t="s">
        <v>199</v>
      </c>
      <c r="D13" s="3" t="s">
        <v>267</v>
      </c>
      <c r="E13" s="3"/>
      <c r="F13" s="3"/>
      <c r="G13" s="3"/>
      <c r="H13" s="3" t="s">
        <v>18</v>
      </c>
      <c r="I13" s="3"/>
      <c r="J13" s="8">
        <v>150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6" s="6" customFormat="1" ht="30" x14ac:dyDescent="0.25">
      <c r="A14" s="3">
        <v>215</v>
      </c>
      <c r="B14" s="3"/>
      <c r="C14" s="3" t="s">
        <v>199</v>
      </c>
      <c r="D14" s="3" t="s">
        <v>268</v>
      </c>
      <c r="E14" s="3"/>
      <c r="F14" s="3"/>
      <c r="G14" s="3"/>
      <c r="H14" s="3" t="s">
        <v>18</v>
      </c>
      <c r="I14" s="3"/>
      <c r="J14" s="8">
        <v>5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6" s="6" customFormat="1" x14ac:dyDescent="0.25">
      <c r="I15" s="6" t="s">
        <v>21</v>
      </c>
      <c r="J15" s="8"/>
      <c r="K15" s="8"/>
      <c r="L15" s="8"/>
      <c r="M15" s="8">
        <f>SUM(M4:M14)</f>
        <v>0</v>
      </c>
      <c r="N15" s="8"/>
      <c r="O15" s="8">
        <f>SUM(O4:O14)</f>
        <v>0</v>
      </c>
      <c r="P15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187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269</v>
      </c>
    </row>
    <row r="2" spans="1:15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s="6" customFormat="1" x14ac:dyDescent="0.25">
      <c r="A4" s="3">
        <v>216</v>
      </c>
      <c r="B4" s="3"/>
      <c r="C4" s="3" t="s">
        <v>16</v>
      </c>
      <c r="D4" s="3" t="s">
        <v>270</v>
      </c>
      <c r="E4" s="3"/>
      <c r="F4" s="3"/>
      <c r="G4" s="3"/>
      <c r="H4" s="3" t="s">
        <v>18</v>
      </c>
      <c r="I4" s="3"/>
      <c r="J4" s="8">
        <v>1600</v>
      </c>
      <c r="K4" s="8"/>
      <c r="L4" s="8">
        <f t="shared" ref="L4:L35" si="0">K4*((100+N4)/100)</f>
        <v>0</v>
      </c>
      <c r="M4" s="8">
        <f t="shared" ref="M4:M35" si="1">J4*K4</f>
        <v>0</v>
      </c>
      <c r="N4" s="8"/>
      <c r="O4" s="8">
        <f t="shared" ref="O4:O35" si="2">J4*L4</f>
        <v>0</v>
      </c>
    </row>
    <row r="5" spans="1:15" s="6" customFormat="1" ht="30" x14ac:dyDescent="0.25">
      <c r="A5" s="3">
        <v>217</v>
      </c>
      <c r="B5" s="3"/>
      <c r="C5" s="3" t="s">
        <v>16</v>
      </c>
      <c r="D5" s="3" t="s">
        <v>271</v>
      </c>
      <c r="E5" s="3"/>
      <c r="F5" s="3"/>
      <c r="G5" s="3"/>
      <c r="H5" s="3" t="s">
        <v>18</v>
      </c>
      <c r="I5" s="3"/>
      <c r="J5" s="8">
        <v>3800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5" s="6" customFormat="1" x14ac:dyDescent="0.25">
      <c r="A6" s="3">
        <v>218</v>
      </c>
      <c r="B6" s="3"/>
      <c r="C6" s="3" t="s">
        <v>16</v>
      </c>
      <c r="D6" s="3" t="s">
        <v>272</v>
      </c>
      <c r="E6" s="3"/>
      <c r="F6" s="3"/>
      <c r="G6" s="3"/>
      <c r="H6" s="3" t="s">
        <v>18</v>
      </c>
      <c r="I6" s="3"/>
      <c r="J6" s="8">
        <v>100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5" s="6" customFormat="1" x14ac:dyDescent="0.25">
      <c r="A7" s="3">
        <v>219</v>
      </c>
      <c r="B7" s="3"/>
      <c r="C7" s="3" t="s">
        <v>16</v>
      </c>
      <c r="D7" s="3" t="s">
        <v>273</v>
      </c>
      <c r="E7" s="3"/>
      <c r="F7" s="3"/>
      <c r="G7" s="3"/>
      <c r="H7" s="3" t="s">
        <v>18</v>
      </c>
      <c r="I7" s="3"/>
      <c r="J7" s="8">
        <v>500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5" s="6" customFormat="1" ht="30" x14ac:dyDescent="0.25">
      <c r="A8" s="3">
        <v>220</v>
      </c>
      <c r="B8" s="3"/>
      <c r="C8" s="3" t="s">
        <v>55</v>
      </c>
      <c r="D8" s="3" t="s">
        <v>274</v>
      </c>
      <c r="E8" s="3"/>
      <c r="F8" s="3"/>
      <c r="G8" s="3"/>
      <c r="H8" s="3" t="s">
        <v>32</v>
      </c>
      <c r="I8" s="3"/>
      <c r="J8" s="8">
        <v>1100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5" s="6" customFormat="1" ht="30" x14ac:dyDescent="0.25">
      <c r="A9" s="3">
        <v>221</v>
      </c>
      <c r="B9" s="3"/>
      <c r="C9" s="3" t="s">
        <v>55</v>
      </c>
      <c r="D9" s="3" t="s">
        <v>275</v>
      </c>
      <c r="E9" s="3"/>
      <c r="F9" s="3"/>
      <c r="G9" s="3"/>
      <c r="H9" s="3" t="s">
        <v>18</v>
      </c>
      <c r="I9" s="3"/>
      <c r="J9" s="8">
        <v>20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5" s="6" customFormat="1" x14ac:dyDescent="0.25">
      <c r="A10" s="3">
        <v>222</v>
      </c>
      <c r="B10" s="3"/>
      <c r="C10" s="3" t="s">
        <v>16</v>
      </c>
      <c r="D10" s="3" t="s">
        <v>276</v>
      </c>
      <c r="E10" s="3"/>
      <c r="F10" s="3"/>
      <c r="G10" s="3"/>
      <c r="H10" s="3" t="s">
        <v>18</v>
      </c>
      <c r="I10" s="3"/>
      <c r="J10" s="8">
        <v>150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5" s="6" customFormat="1" x14ac:dyDescent="0.25">
      <c r="A11" s="3">
        <v>223</v>
      </c>
      <c r="B11" s="3"/>
      <c r="C11" s="3" t="s">
        <v>16</v>
      </c>
      <c r="D11" s="3" t="s">
        <v>277</v>
      </c>
      <c r="E11" s="3"/>
      <c r="F11" s="3"/>
      <c r="G11" s="3"/>
      <c r="H11" s="3" t="s">
        <v>18</v>
      </c>
      <c r="I11" s="3"/>
      <c r="J11" s="8">
        <v>60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5" s="6" customFormat="1" ht="30" x14ac:dyDescent="0.25">
      <c r="A12" s="3">
        <v>224</v>
      </c>
      <c r="B12" s="3"/>
      <c r="C12" s="3" t="s">
        <v>16</v>
      </c>
      <c r="D12" s="3" t="s">
        <v>278</v>
      </c>
      <c r="E12" s="3"/>
      <c r="F12" s="3"/>
      <c r="G12" s="3"/>
      <c r="H12" s="3" t="s">
        <v>18</v>
      </c>
      <c r="I12" s="3"/>
      <c r="J12" s="8">
        <v>650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5" s="6" customFormat="1" ht="30" x14ac:dyDescent="0.25">
      <c r="A13" s="3">
        <v>225</v>
      </c>
      <c r="B13" s="3"/>
      <c r="C13" s="3" t="s">
        <v>16</v>
      </c>
      <c r="D13" s="3" t="s">
        <v>279</v>
      </c>
      <c r="E13" s="3"/>
      <c r="F13" s="3"/>
      <c r="G13" s="3"/>
      <c r="H13" s="3" t="s">
        <v>18</v>
      </c>
      <c r="I13" s="3"/>
      <c r="J13" s="8">
        <v>1400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5" s="6" customFormat="1" ht="30" x14ac:dyDescent="0.25">
      <c r="A14" s="3">
        <v>226</v>
      </c>
      <c r="B14" s="3"/>
      <c r="C14" s="3" t="s">
        <v>16</v>
      </c>
      <c r="D14" s="3" t="s">
        <v>280</v>
      </c>
      <c r="E14" s="3"/>
      <c r="F14" s="3"/>
      <c r="G14" s="3"/>
      <c r="H14" s="3" t="s">
        <v>18</v>
      </c>
      <c r="I14" s="3"/>
      <c r="J14" s="8">
        <v>600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5" s="6" customFormat="1" ht="30" x14ac:dyDescent="0.25">
      <c r="A15" s="3">
        <v>227</v>
      </c>
      <c r="B15" s="3"/>
      <c r="C15" s="3" t="s">
        <v>16</v>
      </c>
      <c r="D15" s="3" t="s">
        <v>281</v>
      </c>
      <c r="E15" s="3"/>
      <c r="F15" s="3"/>
      <c r="G15" s="3"/>
      <c r="H15" s="3" t="s">
        <v>18</v>
      </c>
      <c r="I15" s="3"/>
      <c r="J15" s="8">
        <v>550</v>
      </c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5" s="6" customFormat="1" x14ac:dyDescent="0.25">
      <c r="A16" s="3">
        <v>228</v>
      </c>
      <c r="B16" s="3"/>
      <c r="C16" s="3" t="s">
        <v>16</v>
      </c>
      <c r="D16" s="3" t="s">
        <v>282</v>
      </c>
      <c r="E16" s="3"/>
      <c r="F16" s="3"/>
      <c r="G16" s="3"/>
      <c r="H16" s="3" t="s">
        <v>32</v>
      </c>
      <c r="I16" s="3"/>
      <c r="J16" s="8">
        <v>700</v>
      </c>
      <c r="K16" s="8"/>
      <c r="L16" s="8">
        <f t="shared" si="0"/>
        <v>0</v>
      </c>
      <c r="M16" s="8">
        <f t="shared" si="1"/>
        <v>0</v>
      </c>
      <c r="N16" s="8"/>
      <c r="O16" s="8">
        <f t="shared" si="2"/>
        <v>0</v>
      </c>
    </row>
    <row r="17" spans="1:15" s="6" customFormat="1" x14ac:dyDescent="0.25">
      <c r="A17" s="3">
        <v>229</v>
      </c>
      <c r="B17" s="3"/>
      <c r="C17" s="3" t="s">
        <v>16</v>
      </c>
      <c r="D17" s="3" t="s">
        <v>283</v>
      </c>
      <c r="E17" s="3"/>
      <c r="F17" s="3"/>
      <c r="G17" s="3"/>
      <c r="H17" s="3" t="s">
        <v>18</v>
      </c>
      <c r="I17" s="3"/>
      <c r="J17" s="8">
        <v>420</v>
      </c>
      <c r="K17" s="8"/>
      <c r="L17" s="8">
        <f t="shared" si="0"/>
        <v>0</v>
      </c>
      <c r="M17" s="8">
        <f t="shared" si="1"/>
        <v>0</v>
      </c>
      <c r="N17" s="8"/>
      <c r="O17" s="8">
        <f t="shared" si="2"/>
        <v>0</v>
      </c>
    </row>
    <row r="18" spans="1:15" s="6" customFormat="1" ht="30" x14ac:dyDescent="0.25">
      <c r="A18" s="3">
        <v>230</v>
      </c>
      <c r="B18" s="3"/>
      <c r="C18" s="3" t="s">
        <v>16</v>
      </c>
      <c r="D18" s="3" t="s">
        <v>284</v>
      </c>
      <c r="E18" s="3"/>
      <c r="F18" s="3"/>
      <c r="G18" s="3"/>
      <c r="H18" s="3" t="s">
        <v>18</v>
      </c>
      <c r="I18" s="3"/>
      <c r="J18" s="8">
        <v>950</v>
      </c>
      <c r="K18" s="8"/>
      <c r="L18" s="8">
        <f t="shared" si="0"/>
        <v>0</v>
      </c>
      <c r="M18" s="8">
        <f t="shared" si="1"/>
        <v>0</v>
      </c>
      <c r="N18" s="8"/>
      <c r="O18" s="8">
        <f t="shared" si="2"/>
        <v>0</v>
      </c>
    </row>
    <row r="19" spans="1:15" s="6" customFormat="1" x14ac:dyDescent="0.25">
      <c r="A19" s="3">
        <v>231</v>
      </c>
      <c r="B19" s="3"/>
      <c r="C19" s="3" t="s">
        <v>16</v>
      </c>
      <c r="D19" s="3" t="s">
        <v>285</v>
      </c>
      <c r="E19" s="3"/>
      <c r="F19" s="3"/>
      <c r="G19" s="3"/>
      <c r="H19" s="3" t="s">
        <v>18</v>
      </c>
      <c r="I19" s="3"/>
      <c r="J19" s="8">
        <v>35</v>
      </c>
      <c r="K19" s="8"/>
      <c r="L19" s="8">
        <f t="shared" si="0"/>
        <v>0</v>
      </c>
      <c r="M19" s="8">
        <f t="shared" si="1"/>
        <v>0</v>
      </c>
      <c r="N19" s="8"/>
      <c r="O19" s="8">
        <f t="shared" si="2"/>
        <v>0</v>
      </c>
    </row>
    <row r="20" spans="1:15" s="6" customFormat="1" ht="30" x14ac:dyDescent="0.25">
      <c r="A20" s="3">
        <v>232</v>
      </c>
      <c r="B20" s="3"/>
      <c r="C20" s="3" t="s">
        <v>16</v>
      </c>
      <c r="D20" s="3" t="s">
        <v>286</v>
      </c>
      <c r="E20" s="3"/>
      <c r="F20" s="3"/>
      <c r="G20" s="3"/>
      <c r="H20" s="3" t="s">
        <v>32</v>
      </c>
      <c r="I20" s="3"/>
      <c r="J20" s="8">
        <v>30</v>
      </c>
      <c r="K20" s="8"/>
      <c r="L20" s="8">
        <f t="shared" si="0"/>
        <v>0</v>
      </c>
      <c r="M20" s="8">
        <f t="shared" si="1"/>
        <v>0</v>
      </c>
      <c r="N20" s="8"/>
      <c r="O20" s="8">
        <f t="shared" si="2"/>
        <v>0</v>
      </c>
    </row>
    <row r="21" spans="1:15" s="6" customFormat="1" ht="30" x14ac:dyDescent="0.25">
      <c r="A21" s="3">
        <v>233</v>
      </c>
      <c r="B21" s="3"/>
      <c r="C21" s="3" t="s">
        <v>16</v>
      </c>
      <c r="D21" s="3" t="s">
        <v>287</v>
      </c>
      <c r="E21" s="3"/>
      <c r="F21" s="3"/>
      <c r="G21" s="3"/>
      <c r="H21" s="3" t="s">
        <v>18</v>
      </c>
      <c r="I21" s="3"/>
      <c r="J21" s="8">
        <v>25</v>
      </c>
      <c r="K21" s="8"/>
      <c r="L21" s="8">
        <f t="shared" si="0"/>
        <v>0</v>
      </c>
      <c r="M21" s="8">
        <f t="shared" si="1"/>
        <v>0</v>
      </c>
      <c r="N21" s="8"/>
      <c r="O21" s="8">
        <f t="shared" si="2"/>
        <v>0</v>
      </c>
    </row>
    <row r="22" spans="1:15" s="6" customFormat="1" ht="30" x14ac:dyDescent="0.25">
      <c r="A22" s="3">
        <v>234</v>
      </c>
      <c r="B22" s="3"/>
      <c r="C22" s="3" t="s">
        <v>16</v>
      </c>
      <c r="D22" s="3" t="s">
        <v>288</v>
      </c>
      <c r="E22" s="3"/>
      <c r="F22" s="3"/>
      <c r="G22" s="3"/>
      <c r="H22" s="3" t="s">
        <v>18</v>
      </c>
      <c r="I22" s="3"/>
      <c r="J22" s="8">
        <v>15</v>
      </c>
      <c r="K22" s="8"/>
      <c r="L22" s="8">
        <f t="shared" si="0"/>
        <v>0</v>
      </c>
      <c r="M22" s="8">
        <f t="shared" si="1"/>
        <v>0</v>
      </c>
      <c r="N22" s="8"/>
      <c r="O22" s="8">
        <f t="shared" si="2"/>
        <v>0</v>
      </c>
    </row>
    <row r="23" spans="1:15" s="6" customFormat="1" ht="30" x14ac:dyDescent="0.25">
      <c r="A23" s="3">
        <v>235</v>
      </c>
      <c r="B23" s="3"/>
      <c r="C23" s="3" t="s">
        <v>16</v>
      </c>
      <c r="D23" s="3" t="s">
        <v>289</v>
      </c>
      <c r="E23" s="3"/>
      <c r="F23" s="3"/>
      <c r="G23" s="3"/>
      <c r="H23" s="3" t="s">
        <v>18</v>
      </c>
      <c r="I23" s="3"/>
      <c r="J23" s="8">
        <v>5</v>
      </c>
      <c r="K23" s="8"/>
      <c r="L23" s="8">
        <f t="shared" si="0"/>
        <v>0</v>
      </c>
      <c r="M23" s="8">
        <f t="shared" si="1"/>
        <v>0</v>
      </c>
      <c r="N23" s="8"/>
      <c r="O23" s="8">
        <f t="shared" si="2"/>
        <v>0</v>
      </c>
    </row>
    <row r="24" spans="1:15" s="6" customFormat="1" x14ac:dyDescent="0.25">
      <c r="A24" s="3">
        <v>236</v>
      </c>
      <c r="B24" s="3"/>
      <c r="C24" s="3" t="s">
        <v>16</v>
      </c>
      <c r="D24" s="3" t="s">
        <v>290</v>
      </c>
      <c r="E24" s="3"/>
      <c r="F24" s="3"/>
      <c r="G24" s="3"/>
      <c r="H24" s="3" t="s">
        <v>18</v>
      </c>
      <c r="I24" s="3"/>
      <c r="J24" s="8">
        <v>40</v>
      </c>
      <c r="K24" s="8"/>
      <c r="L24" s="8">
        <f t="shared" si="0"/>
        <v>0</v>
      </c>
      <c r="M24" s="8">
        <f t="shared" si="1"/>
        <v>0</v>
      </c>
      <c r="N24" s="8"/>
      <c r="O24" s="8">
        <f t="shared" si="2"/>
        <v>0</v>
      </c>
    </row>
    <row r="25" spans="1:15" s="6" customFormat="1" ht="30" x14ac:dyDescent="0.25">
      <c r="A25" s="3">
        <v>237</v>
      </c>
      <c r="B25" s="3"/>
      <c r="C25" s="3" t="s">
        <v>16</v>
      </c>
      <c r="D25" s="3" t="s">
        <v>291</v>
      </c>
      <c r="E25" s="3"/>
      <c r="F25" s="3"/>
      <c r="G25" s="3"/>
      <c r="H25" s="3" t="s">
        <v>18</v>
      </c>
      <c r="I25" s="3"/>
      <c r="J25" s="8">
        <v>40</v>
      </c>
      <c r="K25" s="8"/>
      <c r="L25" s="8">
        <f t="shared" si="0"/>
        <v>0</v>
      </c>
      <c r="M25" s="8">
        <f t="shared" si="1"/>
        <v>0</v>
      </c>
      <c r="N25" s="8"/>
      <c r="O25" s="8">
        <f t="shared" si="2"/>
        <v>0</v>
      </c>
    </row>
    <row r="26" spans="1:15" s="6" customFormat="1" ht="30" x14ac:dyDescent="0.25">
      <c r="A26" s="3">
        <v>238</v>
      </c>
      <c r="B26" s="3"/>
      <c r="C26" s="3" t="s">
        <v>16</v>
      </c>
      <c r="D26" s="3" t="s">
        <v>292</v>
      </c>
      <c r="E26" s="3"/>
      <c r="F26" s="3"/>
      <c r="G26" s="3"/>
      <c r="H26" s="3" t="s">
        <v>18</v>
      </c>
      <c r="I26" s="3"/>
      <c r="J26" s="8">
        <v>310</v>
      </c>
      <c r="K26" s="8"/>
      <c r="L26" s="8">
        <f t="shared" si="0"/>
        <v>0</v>
      </c>
      <c r="M26" s="8">
        <f t="shared" si="1"/>
        <v>0</v>
      </c>
      <c r="N26" s="8"/>
      <c r="O26" s="8">
        <f t="shared" si="2"/>
        <v>0</v>
      </c>
    </row>
    <row r="27" spans="1:15" s="6" customFormat="1" ht="30" x14ac:dyDescent="0.25">
      <c r="A27" s="3">
        <v>239</v>
      </c>
      <c r="B27" s="3"/>
      <c r="C27" s="3" t="s">
        <v>16</v>
      </c>
      <c r="D27" s="3" t="s">
        <v>293</v>
      </c>
      <c r="E27" s="3"/>
      <c r="F27" s="3"/>
      <c r="G27" s="3"/>
      <c r="H27" s="3" t="s">
        <v>18</v>
      </c>
      <c r="I27" s="3"/>
      <c r="J27" s="8">
        <v>10</v>
      </c>
      <c r="K27" s="8"/>
      <c r="L27" s="8">
        <f t="shared" si="0"/>
        <v>0</v>
      </c>
      <c r="M27" s="8">
        <f t="shared" si="1"/>
        <v>0</v>
      </c>
      <c r="N27" s="8"/>
      <c r="O27" s="8">
        <f t="shared" si="2"/>
        <v>0</v>
      </c>
    </row>
    <row r="28" spans="1:15" s="6" customFormat="1" ht="30" x14ac:dyDescent="0.25">
      <c r="A28" s="3">
        <v>240</v>
      </c>
      <c r="B28" s="3"/>
      <c r="C28" s="3" t="s">
        <v>16</v>
      </c>
      <c r="D28" s="3" t="s">
        <v>294</v>
      </c>
      <c r="E28" s="3"/>
      <c r="F28" s="3"/>
      <c r="G28" s="3"/>
      <c r="H28" s="3" t="s">
        <v>18</v>
      </c>
      <c r="I28" s="3"/>
      <c r="J28" s="8">
        <v>150</v>
      </c>
      <c r="K28" s="8"/>
      <c r="L28" s="8">
        <f t="shared" si="0"/>
        <v>0</v>
      </c>
      <c r="M28" s="8">
        <f t="shared" si="1"/>
        <v>0</v>
      </c>
      <c r="N28" s="8"/>
      <c r="O28" s="8">
        <f t="shared" si="2"/>
        <v>0</v>
      </c>
    </row>
    <row r="29" spans="1:15" s="6" customFormat="1" x14ac:dyDescent="0.25">
      <c r="A29" s="3">
        <v>241</v>
      </c>
      <c r="B29" s="3"/>
      <c r="C29" s="3" t="s">
        <v>16</v>
      </c>
      <c r="D29" s="3" t="s">
        <v>295</v>
      </c>
      <c r="E29" s="3"/>
      <c r="F29" s="3"/>
      <c r="G29" s="3"/>
      <c r="H29" s="3" t="s">
        <v>18</v>
      </c>
      <c r="I29" s="3"/>
      <c r="J29" s="8">
        <v>560</v>
      </c>
      <c r="K29" s="8"/>
      <c r="L29" s="8">
        <f t="shared" si="0"/>
        <v>0</v>
      </c>
      <c r="M29" s="8">
        <f t="shared" si="1"/>
        <v>0</v>
      </c>
      <c r="N29" s="8"/>
      <c r="O29" s="8">
        <f t="shared" si="2"/>
        <v>0</v>
      </c>
    </row>
    <row r="30" spans="1:15" s="6" customFormat="1" ht="30" x14ac:dyDescent="0.25">
      <c r="A30" s="3">
        <v>242</v>
      </c>
      <c r="B30" s="3"/>
      <c r="C30" s="3" t="s">
        <v>16</v>
      </c>
      <c r="D30" s="3" t="s">
        <v>296</v>
      </c>
      <c r="E30" s="3"/>
      <c r="F30" s="3"/>
      <c r="G30" s="3"/>
      <c r="H30" s="3" t="s">
        <v>18</v>
      </c>
      <c r="I30" s="3"/>
      <c r="J30" s="8">
        <v>30</v>
      </c>
      <c r="K30" s="8"/>
      <c r="L30" s="8">
        <f t="shared" si="0"/>
        <v>0</v>
      </c>
      <c r="M30" s="8">
        <f t="shared" si="1"/>
        <v>0</v>
      </c>
      <c r="N30" s="8"/>
      <c r="O30" s="8">
        <f t="shared" si="2"/>
        <v>0</v>
      </c>
    </row>
    <row r="31" spans="1:15" s="6" customFormat="1" x14ac:dyDescent="0.25">
      <c r="A31" s="3">
        <v>243</v>
      </c>
      <c r="B31" s="3"/>
      <c r="C31" s="3" t="s">
        <v>16</v>
      </c>
      <c r="D31" s="3" t="s">
        <v>297</v>
      </c>
      <c r="E31" s="3"/>
      <c r="F31" s="3"/>
      <c r="G31" s="3"/>
      <c r="H31" s="3" t="s">
        <v>18</v>
      </c>
      <c r="I31" s="3"/>
      <c r="J31" s="8">
        <v>50</v>
      </c>
      <c r="K31" s="8"/>
      <c r="L31" s="8">
        <f t="shared" si="0"/>
        <v>0</v>
      </c>
      <c r="M31" s="8">
        <f t="shared" si="1"/>
        <v>0</v>
      </c>
      <c r="N31" s="8"/>
      <c r="O31" s="8">
        <f t="shared" si="2"/>
        <v>0</v>
      </c>
    </row>
    <row r="32" spans="1:15" s="6" customFormat="1" ht="30" x14ac:dyDescent="0.25">
      <c r="A32" s="3">
        <v>244</v>
      </c>
      <c r="B32" s="3"/>
      <c r="C32" s="3" t="s">
        <v>16</v>
      </c>
      <c r="D32" s="3" t="s">
        <v>298</v>
      </c>
      <c r="E32" s="3"/>
      <c r="F32" s="3"/>
      <c r="G32" s="3"/>
      <c r="H32" s="3" t="s">
        <v>18</v>
      </c>
      <c r="I32" s="3"/>
      <c r="J32" s="8">
        <v>100</v>
      </c>
      <c r="K32" s="8"/>
      <c r="L32" s="8">
        <f t="shared" si="0"/>
        <v>0</v>
      </c>
      <c r="M32" s="8">
        <f t="shared" si="1"/>
        <v>0</v>
      </c>
      <c r="N32" s="8"/>
      <c r="O32" s="8">
        <f t="shared" si="2"/>
        <v>0</v>
      </c>
    </row>
    <row r="33" spans="1:15" s="6" customFormat="1" ht="30" x14ac:dyDescent="0.25">
      <c r="A33" s="3">
        <v>245</v>
      </c>
      <c r="B33" s="3"/>
      <c r="C33" s="3" t="s">
        <v>16</v>
      </c>
      <c r="D33" s="3" t="s">
        <v>299</v>
      </c>
      <c r="E33" s="3"/>
      <c r="F33" s="3"/>
      <c r="G33" s="3"/>
      <c r="H33" s="3" t="s">
        <v>18</v>
      </c>
      <c r="I33" s="3"/>
      <c r="J33" s="8">
        <v>5</v>
      </c>
      <c r="K33" s="8"/>
      <c r="L33" s="8">
        <f t="shared" si="0"/>
        <v>0</v>
      </c>
      <c r="M33" s="8">
        <f t="shared" si="1"/>
        <v>0</v>
      </c>
      <c r="N33" s="8"/>
      <c r="O33" s="8">
        <f t="shared" si="2"/>
        <v>0</v>
      </c>
    </row>
    <row r="34" spans="1:15" s="6" customFormat="1" ht="30" x14ac:dyDescent="0.25">
      <c r="A34" s="3">
        <v>246</v>
      </c>
      <c r="B34" s="3"/>
      <c r="C34" s="3" t="s">
        <v>16</v>
      </c>
      <c r="D34" s="3" t="s">
        <v>300</v>
      </c>
      <c r="E34" s="3"/>
      <c r="F34" s="3"/>
      <c r="G34" s="3"/>
      <c r="H34" s="3" t="s">
        <v>18</v>
      </c>
      <c r="I34" s="3"/>
      <c r="J34" s="8">
        <v>950</v>
      </c>
      <c r="K34" s="8"/>
      <c r="L34" s="8">
        <f t="shared" si="0"/>
        <v>0</v>
      </c>
      <c r="M34" s="8">
        <f t="shared" si="1"/>
        <v>0</v>
      </c>
      <c r="N34" s="8"/>
      <c r="O34" s="8">
        <f t="shared" si="2"/>
        <v>0</v>
      </c>
    </row>
    <row r="35" spans="1:15" s="6" customFormat="1" ht="30" x14ac:dyDescent="0.25">
      <c r="A35" s="3">
        <v>247</v>
      </c>
      <c r="B35" s="3"/>
      <c r="C35" s="3" t="s">
        <v>16</v>
      </c>
      <c r="D35" s="3" t="s">
        <v>301</v>
      </c>
      <c r="E35" s="3"/>
      <c r="F35" s="3"/>
      <c r="G35" s="3"/>
      <c r="H35" s="3" t="s">
        <v>18</v>
      </c>
      <c r="I35" s="3"/>
      <c r="J35" s="8">
        <v>1200</v>
      </c>
      <c r="K35" s="8"/>
      <c r="L35" s="8">
        <f t="shared" si="0"/>
        <v>0</v>
      </c>
      <c r="M35" s="8">
        <f t="shared" si="1"/>
        <v>0</v>
      </c>
      <c r="N35" s="8"/>
      <c r="O35" s="8">
        <f t="shared" si="2"/>
        <v>0</v>
      </c>
    </row>
    <row r="36" spans="1:15" s="6" customFormat="1" ht="30" x14ac:dyDescent="0.25">
      <c r="A36" s="3">
        <v>248</v>
      </c>
      <c r="B36" s="3"/>
      <c r="C36" s="3" t="s">
        <v>16</v>
      </c>
      <c r="D36" s="3" t="s">
        <v>302</v>
      </c>
      <c r="E36" s="3"/>
      <c r="F36" s="3"/>
      <c r="G36" s="3"/>
      <c r="H36" s="3" t="s">
        <v>18</v>
      </c>
      <c r="I36" s="3"/>
      <c r="J36" s="8">
        <v>50</v>
      </c>
      <c r="K36" s="8"/>
      <c r="L36" s="8">
        <f t="shared" ref="L36:L67" si="3">K36*((100+N36)/100)</f>
        <v>0</v>
      </c>
      <c r="M36" s="8">
        <f t="shared" ref="M36:M67" si="4">J36*K36</f>
        <v>0</v>
      </c>
      <c r="N36" s="8"/>
      <c r="O36" s="8">
        <f t="shared" ref="O36:O67" si="5">J36*L36</f>
        <v>0</v>
      </c>
    </row>
    <row r="37" spans="1:15" s="6" customFormat="1" ht="30" x14ac:dyDescent="0.25">
      <c r="A37" s="3">
        <v>249</v>
      </c>
      <c r="B37" s="3"/>
      <c r="C37" s="3" t="s">
        <v>16</v>
      </c>
      <c r="D37" s="3" t="s">
        <v>303</v>
      </c>
      <c r="E37" s="3"/>
      <c r="F37" s="3"/>
      <c r="G37" s="3"/>
      <c r="H37" s="3" t="s">
        <v>18</v>
      </c>
      <c r="I37" s="3"/>
      <c r="J37" s="8">
        <v>15</v>
      </c>
      <c r="K37" s="8"/>
      <c r="L37" s="8">
        <f t="shared" si="3"/>
        <v>0</v>
      </c>
      <c r="M37" s="8">
        <f t="shared" si="4"/>
        <v>0</v>
      </c>
      <c r="N37" s="8"/>
      <c r="O37" s="8">
        <f t="shared" si="5"/>
        <v>0</v>
      </c>
    </row>
    <row r="38" spans="1:15" s="6" customFormat="1" ht="30" x14ac:dyDescent="0.25">
      <c r="A38" s="3">
        <v>250</v>
      </c>
      <c r="B38" s="3"/>
      <c r="C38" s="3" t="s">
        <v>16</v>
      </c>
      <c r="D38" s="3" t="s">
        <v>304</v>
      </c>
      <c r="E38" s="3"/>
      <c r="F38" s="3"/>
      <c r="G38" s="3"/>
      <c r="H38" s="3" t="s">
        <v>18</v>
      </c>
      <c r="I38" s="3"/>
      <c r="J38" s="8">
        <v>90</v>
      </c>
      <c r="K38" s="8"/>
      <c r="L38" s="8">
        <f t="shared" si="3"/>
        <v>0</v>
      </c>
      <c r="M38" s="8">
        <f t="shared" si="4"/>
        <v>0</v>
      </c>
      <c r="N38" s="8"/>
      <c r="O38" s="8">
        <f t="shared" si="5"/>
        <v>0</v>
      </c>
    </row>
    <row r="39" spans="1:15" s="6" customFormat="1" x14ac:dyDescent="0.25">
      <c r="A39" s="3">
        <v>251</v>
      </c>
      <c r="B39" s="3"/>
      <c r="C39" s="3" t="s">
        <v>16</v>
      </c>
      <c r="D39" s="3" t="s">
        <v>305</v>
      </c>
      <c r="E39" s="3"/>
      <c r="F39" s="3"/>
      <c r="G39" s="3"/>
      <c r="H39" s="3" t="s">
        <v>18</v>
      </c>
      <c r="I39" s="3"/>
      <c r="J39" s="8">
        <v>900</v>
      </c>
      <c r="K39" s="8"/>
      <c r="L39" s="8">
        <f t="shared" si="3"/>
        <v>0</v>
      </c>
      <c r="M39" s="8">
        <f t="shared" si="4"/>
        <v>0</v>
      </c>
      <c r="N39" s="8"/>
      <c r="O39" s="8">
        <f t="shared" si="5"/>
        <v>0</v>
      </c>
    </row>
    <row r="40" spans="1:15" s="6" customFormat="1" ht="30" x14ac:dyDescent="0.25">
      <c r="A40" s="3">
        <v>252</v>
      </c>
      <c r="B40" s="3"/>
      <c r="C40" s="3" t="s">
        <v>16</v>
      </c>
      <c r="D40" s="3" t="s">
        <v>306</v>
      </c>
      <c r="E40" s="3"/>
      <c r="F40" s="3"/>
      <c r="G40" s="3"/>
      <c r="H40" s="3" t="s">
        <v>18</v>
      </c>
      <c r="I40" s="3"/>
      <c r="J40" s="8">
        <v>20</v>
      </c>
      <c r="K40" s="8"/>
      <c r="L40" s="8">
        <f t="shared" si="3"/>
        <v>0</v>
      </c>
      <c r="M40" s="8">
        <f t="shared" si="4"/>
        <v>0</v>
      </c>
      <c r="N40" s="8"/>
      <c r="O40" s="8">
        <f t="shared" si="5"/>
        <v>0</v>
      </c>
    </row>
    <row r="41" spans="1:15" s="6" customFormat="1" ht="30" x14ac:dyDescent="0.25">
      <c r="A41" s="3">
        <v>253</v>
      </c>
      <c r="B41" s="3"/>
      <c r="C41" s="3" t="s">
        <v>204</v>
      </c>
      <c r="D41" s="3" t="s">
        <v>307</v>
      </c>
      <c r="E41" s="3"/>
      <c r="F41" s="3"/>
      <c r="G41" s="3"/>
      <c r="H41" s="3" t="s">
        <v>18</v>
      </c>
      <c r="I41" s="3"/>
      <c r="J41" s="8">
        <v>300</v>
      </c>
      <c r="K41" s="8"/>
      <c r="L41" s="8">
        <f t="shared" si="3"/>
        <v>0</v>
      </c>
      <c r="M41" s="8">
        <f t="shared" si="4"/>
        <v>0</v>
      </c>
      <c r="N41" s="8"/>
      <c r="O41" s="8">
        <f t="shared" si="5"/>
        <v>0</v>
      </c>
    </row>
    <row r="42" spans="1:15" s="6" customFormat="1" ht="30" x14ac:dyDescent="0.25">
      <c r="A42" s="3">
        <v>254</v>
      </c>
      <c r="B42" s="3"/>
      <c r="C42" s="3" t="s">
        <v>204</v>
      </c>
      <c r="D42" s="3" t="s">
        <v>308</v>
      </c>
      <c r="E42" s="3"/>
      <c r="F42" s="3"/>
      <c r="G42" s="3"/>
      <c r="H42" s="3" t="s">
        <v>18</v>
      </c>
      <c r="I42" s="3"/>
      <c r="J42" s="8">
        <v>700</v>
      </c>
      <c r="K42" s="8"/>
      <c r="L42" s="8">
        <f t="shared" si="3"/>
        <v>0</v>
      </c>
      <c r="M42" s="8">
        <f t="shared" si="4"/>
        <v>0</v>
      </c>
      <c r="N42" s="8"/>
      <c r="O42" s="8">
        <f t="shared" si="5"/>
        <v>0</v>
      </c>
    </row>
    <row r="43" spans="1:15" s="6" customFormat="1" ht="30" x14ac:dyDescent="0.25">
      <c r="A43" s="3">
        <v>255</v>
      </c>
      <c r="B43" s="3"/>
      <c r="C43" s="3" t="s">
        <v>204</v>
      </c>
      <c r="D43" s="3" t="s">
        <v>309</v>
      </c>
      <c r="E43" s="3"/>
      <c r="F43" s="3"/>
      <c r="G43" s="3"/>
      <c r="H43" s="3" t="s">
        <v>18</v>
      </c>
      <c r="I43" s="3"/>
      <c r="J43" s="8">
        <v>280</v>
      </c>
      <c r="K43" s="8"/>
      <c r="L43" s="8">
        <f t="shared" si="3"/>
        <v>0</v>
      </c>
      <c r="M43" s="8">
        <f t="shared" si="4"/>
        <v>0</v>
      </c>
      <c r="N43" s="8"/>
      <c r="O43" s="8">
        <f t="shared" si="5"/>
        <v>0</v>
      </c>
    </row>
    <row r="44" spans="1:15" s="6" customFormat="1" ht="30" x14ac:dyDescent="0.25">
      <c r="A44" s="3">
        <v>256</v>
      </c>
      <c r="B44" s="3"/>
      <c r="C44" s="3" t="s">
        <v>16</v>
      </c>
      <c r="D44" s="3" t="s">
        <v>310</v>
      </c>
      <c r="E44" s="3"/>
      <c r="F44" s="3"/>
      <c r="G44" s="3"/>
      <c r="H44" s="3" t="s">
        <v>18</v>
      </c>
      <c r="I44" s="3"/>
      <c r="J44" s="8">
        <v>10</v>
      </c>
      <c r="K44" s="8"/>
      <c r="L44" s="8">
        <f t="shared" si="3"/>
        <v>0</v>
      </c>
      <c r="M44" s="8">
        <f t="shared" si="4"/>
        <v>0</v>
      </c>
      <c r="N44" s="8"/>
      <c r="O44" s="8">
        <f t="shared" si="5"/>
        <v>0</v>
      </c>
    </row>
    <row r="45" spans="1:15" s="6" customFormat="1" ht="30" x14ac:dyDescent="0.25">
      <c r="A45" s="3">
        <v>257</v>
      </c>
      <c r="B45" s="3"/>
      <c r="C45" s="3" t="s">
        <v>16</v>
      </c>
      <c r="D45" s="3" t="s">
        <v>311</v>
      </c>
      <c r="E45" s="3"/>
      <c r="F45" s="3"/>
      <c r="G45" s="3"/>
      <c r="H45" s="3" t="s">
        <v>18</v>
      </c>
      <c r="I45" s="3"/>
      <c r="J45" s="8">
        <v>10</v>
      </c>
      <c r="K45" s="8"/>
      <c r="L45" s="8">
        <f t="shared" si="3"/>
        <v>0</v>
      </c>
      <c r="M45" s="8">
        <f t="shared" si="4"/>
        <v>0</v>
      </c>
      <c r="N45" s="8"/>
      <c r="O45" s="8">
        <f t="shared" si="5"/>
        <v>0</v>
      </c>
    </row>
    <row r="46" spans="1:15" s="6" customFormat="1" ht="30" x14ac:dyDescent="0.25">
      <c r="A46" s="3">
        <v>258</v>
      </c>
      <c r="B46" s="3"/>
      <c r="C46" s="3" t="s">
        <v>199</v>
      </c>
      <c r="D46" s="3" t="s">
        <v>312</v>
      </c>
      <c r="E46" s="3"/>
      <c r="F46" s="3"/>
      <c r="G46" s="3"/>
      <c r="H46" s="3" t="s">
        <v>18</v>
      </c>
      <c r="I46" s="3"/>
      <c r="J46" s="8">
        <v>1000</v>
      </c>
      <c r="K46" s="8"/>
      <c r="L46" s="8">
        <f t="shared" si="3"/>
        <v>0</v>
      </c>
      <c r="M46" s="8">
        <f t="shared" si="4"/>
        <v>0</v>
      </c>
      <c r="N46" s="8"/>
      <c r="O46" s="8">
        <f t="shared" si="5"/>
        <v>0</v>
      </c>
    </row>
    <row r="47" spans="1:15" s="6" customFormat="1" ht="30" x14ac:dyDescent="0.25">
      <c r="A47" s="3">
        <v>259</v>
      </c>
      <c r="B47" s="3"/>
      <c r="C47" s="3" t="s">
        <v>199</v>
      </c>
      <c r="D47" s="3" t="s">
        <v>313</v>
      </c>
      <c r="E47" s="3"/>
      <c r="F47" s="3"/>
      <c r="G47" s="3"/>
      <c r="H47" s="3" t="s">
        <v>18</v>
      </c>
      <c r="I47" s="3"/>
      <c r="J47" s="8">
        <v>500</v>
      </c>
      <c r="K47" s="8"/>
      <c r="L47" s="8">
        <f t="shared" si="3"/>
        <v>0</v>
      </c>
      <c r="M47" s="8">
        <f t="shared" si="4"/>
        <v>0</v>
      </c>
      <c r="N47" s="8"/>
      <c r="O47" s="8">
        <f t="shared" si="5"/>
        <v>0</v>
      </c>
    </row>
    <row r="48" spans="1:15" s="6" customFormat="1" ht="30" x14ac:dyDescent="0.25">
      <c r="A48" s="3">
        <v>260</v>
      </c>
      <c r="B48" s="3"/>
      <c r="C48" s="3" t="s">
        <v>16</v>
      </c>
      <c r="D48" s="3" t="s">
        <v>314</v>
      </c>
      <c r="E48" s="3"/>
      <c r="F48" s="3"/>
      <c r="G48" s="3"/>
      <c r="H48" s="3" t="s">
        <v>18</v>
      </c>
      <c r="I48" s="3"/>
      <c r="J48" s="8">
        <v>420</v>
      </c>
      <c r="K48" s="8"/>
      <c r="L48" s="8">
        <f t="shared" si="3"/>
        <v>0</v>
      </c>
      <c r="M48" s="8">
        <f t="shared" si="4"/>
        <v>0</v>
      </c>
      <c r="N48" s="8"/>
      <c r="O48" s="8">
        <f t="shared" si="5"/>
        <v>0</v>
      </c>
    </row>
    <row r="49" spans="1:15" s="6" customFormat="1" ht="30" x14ac:dyDescent="0.25">
      <c r="A49" s="3">
        <v>261</v>
      </c>
      <c r="B49" s="3"/>
      <c r="C49" s="3" t="s">
        <v>315</v>
      </c>
      <c r="D49" s="3" t="s">
        <v>316</v>
      </c>
      <c r="E49" s="3"/>
      <c r="F49" s="3"/>
      <c r="G49" s="3"/>
      <c r="H49" s="3" t="s">
        <v>18</v>
      </c>
      <c r="I49" s="3"/>
      <c r="J49" s="8">
        <v>80</v>
      </c>
      <c r="K49" s="8"/>
      <c r="L49" s="8">
        <f t="shared" si="3"/>
        <v>0</v>
      </c>
      <c r="M49" s="8">
        <f t="shared" si="4"/>
        <v>0</v>
      </c>
      <c r="N49" s="8"/>
      <c r="O49" s="8">
        <f t="shared" si="5"/>
        <v>0</v>
      </c>
    </row>
    <row r="50" spans="1:15" s="6" customFormat="1" ht="30" x14ac:dyDescent="0.25">
      <c r="A50" s="3">
        <v>262</v>
      </c>
      <c r="B50" s="3"/>
      <c r="C50" s="3" t="s">
        <v>315</v>
      </c>
      <c r="D50" s="3" t="s">
        <v>317</v>
      </c>
      <c r="E50" s="3"/>
      <c r="F50" s="3"/>
      <c r="G50" s="3"/>
      <c r="H50" s="3" t="s">
        <v>18</v>
      </c>
      <c r="I50" s="3"/>
      <c r="J50" s="8">
        <v>70</v>
      </c>
      <c r="K50" s="8"/>
      <c r="L50" s="8">
        <f t="shared" si="3"/>
        <v>0</v>
      </c>
      <c r="M50" s="8">
        <f t="shared" si="4"/>
        <v>0</v>
      </c>
      <c r="N50" s="8"/>
      <c r="O50" s="8">
        <f t="shared" si="5"/>
        <v>0</v>
      </c>
    </row>
    <row r="51" spans="1:15" s="6" customFormat="1" ht="45" x14ac:dyDescent="0.25">
      <c r="A51" s="3">
        <v>263</v>
      </c>
      <c r="B51" s="3"/>
      <c r="C51" s="3" t="s">
        <v>16</v>
      </c>
      <c r="D51" s="3" t="s">
        <v>318</v>
      </c>
      <c r="E51" s="3"/>
      <c r="F51" s="3"/>
      <c r="G51" s="3"/>
      <c r="H51" s="3" t="s">
        <v>18</v>
      </c>
      <c r="I51" s="3"/>
      <c r="J51" s="8">
        <v>200</v>
      </c>
      <c r="K51" s="8"/>
      <c r="L51" s="8">
        <f t="shared" si="3"/>
        <v>0</v>
      </c>
      <c r="M51" s="8">
        <f t="shared" si="4"/>
        <v>0</v>
      </c>
      <c r="N51" s="8"/>
      <c r="O51" s="8">
        <f t="shared" si="5"/>
        <v>0</v>
      </c>
    </row>
    <row r="52" spans="1:15" s="6" customFormat="1" x14ac:dyDescent="0.25">
      <c r="A52" s="3">
        <v>264</v>
      </c>
      <c r="B52" s="3"/>
      <c r="C52" s="3" t="s">
        <v>16</v>
      </c>
      <c r="D52" s="3" t="s">
        <v>319</v>
      </c>
      <c r="E52" s="3"/>
      <c r="F52" s="3"/>
      <c r="G52" s="3"/>
      <c r="H52" s="3" t="s">
        <v>18</v>
      </c>
      <c r="I52" s="3"/>
      <c r="J52" s="8">
        <v>2000</v>
      </c>
      <c r="K52" s="8"/>
      <c r="L52" s="8">
        <f t="shared" si="3"/>
        <v>0</v>
      </c>
      <c r="M52" s="8">
        <f t="shared" si="4"/>
        <v>0</v>
      </c>
      <c r="N52" s="8"/>
      <c r="O52" s="8">
        <f t="shared" si="5"/>
        <v>0</v>
      </c>
    </row>
    <row r="53" spans="1:15" s="6" customFormat="1" x14ac:dyDescent="0.25">
      <c r="A53" s="3">
        <v>265</v>
      </c>
      <c r="B53" s="3"/>
      <c r="C53" s="3" t="s">
        <v>16</v>
      </c>
      <c r="D53" s="3" t="s">
        <v>320</v>
      </c>
      <c r="E53" s="3"/>
      <c r="F53" s="3"/>
      <c r="G53" s="3"/>
      <c r="H53" s="3" t="s">
        <v>18</v>
      </c>
      <c r="I53" s="3"/>
      <c r="J53" s="8">
        <v>300</v>
      </c>
      <c r="K53" s="8"/>
      <c r="L53" s="8">
        <f t="shared" si="3"/>
        <v>0</v>
      </c>
      <c r="M53" s="8">
        <f t="shared" si="4"/>
        <v>0</v>
      </c>
      <c r="N53" s="8"/>
      <c r="O53" s="8">
        <f t="shared" si="5"/>
        <v>0</v>
      </c>
    </row>
    <row r="54" spans="1:15" s="6" customFormat="1" x14ac:dyDescent="0.25">
      <c r="A54" s="3">
        <v>266</v>
      </c>
      <c r="B54" s="3"/>
      <c r="C54" s="3" t="s">
        <v>16</v>
      </c>
      <c r="D54" s="3" t="s">
        <v>321</v>
      </c>
      <c r="E54" s="3"/>
      <c r="F54" s="3"/>
      <c r="G54" s="3"/>
      <c r="H54" s="3" t="s">
        <v>18</v>
      </c>
      <c r="I54" s="3"/>
      <c r="J54" s="8">
        <v>100</v>
      </c>
      <c r="K54" s="8"/>
      <c r="L54" s="8">
        <f t="shared" si="3"/>
        <v>0</v>
      </c>
      <c r="M54" s="8">
        <f t="shared" si="4"/>
        <v>0</v>
      </c>
      <c r="N54" s="8"/>
      <c r="O54" s="8">
        <f t="shared" si="5"/>
        <v>0</v>
      </c>
    </row>
    <row r="55" spans="1:15" s="6" customFormat="1" x14ac:dyDescent="0.25">
      <c r="A55" s="3">
        <v>267</v>
      </c>
      <c r="B55" s="3"/>
      <c r="C55" s="3" t="s">
        <v>16</v>
      </c>
      <c r="D55" s="3" t="s">
        <v>322</v>
      </c>
      <c r="E55" s="3"/>
      <c r="F55" s="3"/>
      <c r="G55" s="3"/>
      <c r="H55" s="3" t="s">
        <v>18</v>
      </c>
      <c r="I55" s="3"/>
      <c r="J55" s="8">
        <v>130</v>
      </c>
      <c r="K55" s="8"/>
      <c r="L55" s="8">
        <f t="shared" si="3"/>
        <v>0</v>
      </c>
      <c r="M55" s="8">
        <f t="shared" si="4"/>
        <v>0</v>
      </c>
      <c r="N55" s="8"/>
      <c r="O55" s="8">
        <f t="shared" si="5"/>
        <v>0</v>
      </c>
    </row>
    <row r="56" spans="1:15" s="6" customFormat="1" x14ac:dyDescent="0.25">
      <c r="A56" s="3">
        <v>268</v>
      </c>
      <c r="B56" s="3"/>
      <c r="C56" s="3" t="s">
        <v>16</v>
      </c>
      <c r="D56" s="3" t="s">
        <v>323</v>
      </c>
      <c r="E56" s="3"/>
      <c r="F56" s="3"/>
      <c r="G56" s="3"/>
      <c r="H56" s="3" t="s">
        <v>18</v>
      </c>
      <c r="I56" s="3"/>
      <c r="J56" s="8">
        <v>400</v>
      </c>
      <c r="K56" s="8"/>
      <c r="L56" s="8">
        <f t="shared" si="3"/>
        <v>0</v>
      </c>
      <c r="M56" s="8">
        <f t="shared" si="4"/>
        <v>0</v>
      </c>
      <c r="N56" s="8"/>
      <c r="O56" s="8">
        <f t="shared" si="5"/>
        <v>0</v>
      </c>
    </row>
    <row r="57" spans="1:15" s="6" customFormat="1" x14ac:dyDescent="0.25">
      <c r="A57" s="3">
        <v>269</v>
      </c>
      <c r="B57" s="3"/>
      <c r="C57" s="3" t="s">
        <v>16</v>
      </c>
      <c r="D57" s="3" t="s">
        <v>324</v>
      </c>
      <c r="E57" s="3"/>
      <c r="F57" s="3"/>
      <c r="G57" s="3"/>
      <c r="H57" s="3" t="s">
        <v>18</v>
      </c>
      <c r="I57" s="3"/>
      <c r="J57" s="8">
        <v>2000</v>
      </c>
      <c r="K57" s="8"/>
      <c r="L57" s="8">
        <f t="shared" si="3"/>
        <v>0</v>
      </c>
      <c r="M57" s="8">
        <f t="shared" si="4"/>
        <v>0</v>
      </c>
      <c r="N57" s="8"/>
      <c r="O57" s="8">
        <f t="shared" si="5"/>
        <v>0</v>
      </c>
    </row>
    <row r="58" spans="1:15" s="6" customFormat="1" x14ac:dyDescent="0.25">
      <c r="A58" s="3">
        <v>270</v>
      </c>
      <c r="B58" s="3"/>
      <c r="C58" s="3" t="s">
        <v>16</v>
      </c>
      <c r="D58" s="3" t="s">
        <v>325</v>
      </c>
      <c r="E58" s="3"/>
      <c r="F58" s="3"/>
      <c r="G58" s="3"/>
      <c r="H58" s="3" t="s">
        <v>18</v>
      </c>
      <c r="I58" s="3"/>
      <c r="J58" s="8">
        <v>280</v>
      </c>
      <c r="K58" s="8"/>
      <c r="L58" s="8">
        <f t="shared" si="3"/>
        <v>0</v>
      </c>
      <c r="M58" s="8">
        <f t="shared" si="4"/>
        <v>0</v>
      </c>
      <c r="N58" s="8"/>
      <c r="O58" s="8">
        <f t="shared" si="5"/>
        <v>0</v>
      </c>
    </row>
    <row r="59" spans="1:15" s="6" customFormat="1" ht="30" x14ac:dyDescent="0.25">
      <c r="A59" s="3">
        <v>271</v>
      </c>
      <c r="B59" s="3"/>
      <c r="C59" s="3" t="s">
        <v>16</v>
      </c>
      <c r="D59" s="3" t="s">
        <v>326</v>
      </c>
      <c r="E59" s="3"/>
      <c r="F59" s="3"/>
      <c r="G59" s="3"/>
      <c r="H59" s="3" t="s">
        <v>18</v>
      </c>
      <c r="I59" s="3"/>
      <c r="J59" s="8">
        <v>320</v>
      </c>
      <c r="K59" s="8"/>
      <c r="L59" s="8">
        <f t="shared" si="3"/>
        <v>0</v>
      </c>
      <c r="M59" s="8">
        <f t="shared" si="4"/>
        <v>0</v>
      </c>
      <c r="N59" s="8"/>
      <c r="O59" s="8">
        <f t="shared" si="5"/>
        <v>0</v>
      </c>
    </row>
    <row r="60" spans="1:15" s="6" customFormat="1" ht="30" x14ac:dyDescent="0.25">
      <c r="A60" s="3">
        <v>272</v>
      </c>
      <c r="B60" s="3"/>
      <c r="C60" s="3" t="s">
        <v>16</v>
      </c>
      <c r="D60" s="3" t="s">
        <v>327</v>
      </c>
      <c r="E60" s="3"/>
      <c r="F60" s="3"/>
      <c r="G60" s="3"/>
      <c r="H60" s="3" t="s">
        <v>18</v>
      </c>
      <c r="I60" s="3"/>
      <c r="J60" s="8">
        <v>20</v>
      </c>
      <c r="K60" s="8"/>
      <c r="L60" s="8">
        <f t="shared" si="3"/>
        <v>0</v>
      </c>
      <c r="M60" s="8">
        <f t="shared" si="4"/>
        <v>0</v>
      </c>
      <c r="N60" s="8"/>
      <c r="O60" s="8">
        <f t="shared" si="5"/>
        <v>0</v>
      </c>
    </row>
    <row r="61" spans="1:15" s="6" customFormat="1" ht="30" x14ac:dyDescent="0.25">
      <c r="A61" s="3">
        <v>273</v>
      </c>
      <c r="B61" s="3"/>
      <c r="C61" s="3" t="s">
        <v>16</v>
      </c>
      <c r="D61" s="3" t="s">
        <v>328</v>
      </c>
      <c r="E61" s="3"/>
      <c r="F61" s="3"/>
      <c r="G61" s="3"/>
      <c r="H61" s="3" t="s">
        <v>18</v>
      </c>
      <c r="I61" s="3"/>
      <c r="J61" s="8">
        <v>10</v>
      </c>
      <c r="K61" s="8"/>
      <c r="L61" s="8">
        <f t="shared" si="3"/>
        <v>0</v>
      </c>
      <c r="M61" s="8">
        <f t="shared" si="4"/>
        <v>0</v>
      </c>
      <c r="N61" s="8"/>
      <c r="O61" s="8">
        <f t="shared" si="5"/>
        <v>0</v>
      </c>
    </row>
    <row r="62" spans="1:15" s="6" customFormat="1" ht="30" x14ac:dyDescent="0.25">
      <c r="A62" s="3">
        <v>274</v>
      </c>
      <c r="B62" s="3"/>
      <c r="C62" s="3" t="s">
        <v>16</v>
      </c>
      <c r="D62" s="3" t="s">
        <v>329</v>
      </c>
      <c r="E62" s="3"/>
      <c r="F62" s="3"/>
      <c r="G62" s="3"/>
      <c r="H62" s="3" t="s">
        <v>18</v>
      </c>
      <c r="I62" s="3"/>
      <c r="J62" s="8">
        <v>10</v>
      </c>
      <c r="K62" s="8"/>
      <c r="L62" s="8">
        <f t="shared" si="3"/>
        <v>0</v>
      </c>
      <c r="M62" s="8">
        <f t="shared" si="4"/>
        <v>0</v>
      </c>
      <c r="N62" s="8"/>
      <c r="O62" s="8">
        <f t="shared" si="5"/>
        <v>0</v>
      </c>
    </row>
    <row r="63" spans="1:15" s="6" customFormat="1" ht="30" x14ac:dyDescent="0.25">
      <c r="A63" s="3">
        <v>275</v>
      </c>
      <c r="B63" s="3"/>
      <c r="C63" s="3" t="s">
        <v>16</v>
      </c>
      <c r="D63" s="3" t="s">
        <v>330</v>
      </c>
      <c r="E63" s="3"/>
      <c r="F63" s="3"/>
      <c r="G63" s="3"/>
      <c r="H63" s="3" t="s">
        <v>18</v>
      </c>
      <c r="I63" s="3"/>
      <c r="J63" s="8">
        <v>65</v>
      </c>
      <c r="K63" s="8"/>
      <c r="L63" s="8">
        <f t="shared" si="3"/>
        <v>0</v>
      </c>
      <c r="M63" s="8">
        <f t="shared" si="4"/>
        <v>0</v>
      </c>
      <c r="N63" s="8"/>
      <c r="O63" s="8">
        <f t="shared" si="5"/>
        <v>0</v>
      </c>
    </row>
    <row r="64" spans="1:15" s="6" customFormat="1" x14ac:dyDescent="0.25">
      <c r="A64" s="3">
        <v>276</v>
      </c>
      <c r="B64" s="3"/>
      <c r="C64" s="3" t="s">
        <v>16</v>
      </c>
      <c r="D64" s="3" t="s">
        <v>331</v>
      </c>
      <c r="E64" s="3"/>
      <c r="F64" s="3"/>
      <c r="G64" s="3"/>
      <c r="H64" s="3" t="s">
        <v>18</v>
      </c>
      <c r="I64" s="3"/>
      <c r="J64" s="8">
        <v>15</v>
      </c>
      <c r="K64" s="8"/>
      <c r="L64" s="8">
        <f t="shared" si="3"/>
        <v>0</v>
      </c>
      <c r="M64" s="8">
        <f t="shared" si="4"/>
        <v>0</v>
      </c>
      <c r="N64" s="8"/>
      <c r="O64" s="8">
        <f t="shared" si="5"/>
        <v>0</v>
      </c>
    </row>
    <row r="65" spans="1:15" s="6" customFormat="1" ht="30" x14ac:dyDescent="0.25">
      <c r="A65" s="3">
        <v>277</v>
      </c>
      <c r="B65" s="3"/>
      <c r="C65" s="3" t="s">
        <v>16</v>
      </c>
      <c r="D65" s="3" t="s">
        <v>332</v>
      </c>
      <c r="E65" s="3"/>
      <c r="F65" s="3"/>
      <c r="G65" s="3"/>
      <c r="H65" s="3" t="s">
        <v>18</v>
      </c>
      <c r="I65" s="3"/>
      <c r="J65" s="8">
        <v>25</v>
      </c>
      <c r="K65" s="8"/>
      <c r="L65" s="8">
        <f t="shared" si="3"/>
        <v>0</v>
      </c>
      <c r="M65" s="8">
        <f t="shared" si="4"/>
        <v>0</v>
      </c>
      <c r="N65" s="8"/>
      <c r="O65" s="8">
        <f t="shared" si="5"/>
        <v>0</v>
      </c>
    </row>
    <row r="66" spans="1:15" s="6" customFormat="1" x14ac:dyDescent="0.25">
      <c r="A66" s="3">
        <v>278</v>
      </c>
      <c r="B66" s="3"/>
      <c r="C66" s="3" t="s">
        <v>16</v>
      </c>
      <c r="D66" s="3" t="s">
        <v>333</v>
      </c>
      <c r="E66" s="3"/>
      <c r="F66" s="3"/>
      <c r="G66" s="3"/>
      <c r="H66" s="3" t="s">
        <v>18</v>
      </c>
      <c r="I66" s="3"/>
      <c r="J66" s="8">
        <v>380</v>
      </c>
      <c r="K66" s="8"/>
      <c r="L66" s="8">
        <f t="shared" si="3"/>
        <v>0</v>
      </c>
      <c r="M66" s="8">
        <f t="shared" si="4"/>
        <v>0</v>
      </c>
      <c r="N66" s="8"/>
      <c r="O66" s="8">
        <f t="shared" si="5"/>
        <v>0</v>
      </c>
    </row>
    <row r="67" spans="1:15" s="6" customFormat="1" x14ac:dyDescent="0.25">
      <c r="A67" s="3">
        <v>279</v>
      </c>
      <c r="B67" s="3"/>
      <c r="C67" s="3" t="s">
        <v>16</v>
      </c>
      <c r="D67" s="3" t="s">
        <v>334</v>
      </c>
      <c r="E67" s="3"/>
      <c r="F67" s="3"/>
      <c r="G67" s="3"/>
      <c r="H67" s="3" t="s">
        <v>18</v>
      </c>
      <c r="I67" s="3"/>
      <c r="J67" s="8">
        <v>80</v>
      </c>
      <c r="K67" s="8"/>
      <c r="L67" s="8">
        <f t="shared" si="3"/>
        <v>0</v>
      </c>
      <c r="M67" s="8">
        <f t="shared" si="4"/>
        <v>0</v>
      </c>
      <c r="N67" s="8"/>
      <c r="O67" s="8">
        <f t="shared" si="5"/>
        <v>0</v>
      </c>
    </row>
    <row r="68" spans="1:15" s="6" customFormat="1" x14ac:dyDescent="0.25">
      <c r="A68" s="3">
        <v>280</v>
      </c>
      <c r="B68" s="3"/>
      <c r="C68" s="3" t="s">
        <v>16</v>
      </c>
      <c r="D68" s="3" t="s">
        <v>335</v>
      </c>
      <c r="E68" s="3"/>
      <c r="F68" s="3"/>
      <c r="G68" s="3"/>
      <c r="H68" s="3" t="s">
        <v>32</v>
      </c>
      <c r="I68" s="3"/>
      <c r="J68" s="8">
        <v>260</v>
      </c>
      <c r="K68" s="8"/>
      <c r="L68" s="8">
        <f t="shared" ref="L68:L99" si="6">K68*((100+N68)/100)</f>
        <v>0</v>
      </c>
      <c r="M68" s="8">
        <f t="shared" ref="M68:M99" si="7">J68*K68</f>
        <v>0</v>
      </c>
      <c r="N68" s="8"/>
      <c r="O68" s="8">
        <f t="shared" ref="O68:O99" si="8">J68*L68</f>
        <v>0</v>
      </c>
    </row>
    <row r="69" spans="1:15" s="6" customFormat="1" x14ac:dyDescent="0.25">
      <c r="A69" s="3">
        <v>281</v>
      </c>
      <c r="B69" s="3"/>
      <c r="C69" s="3" t="s">
        <v>16</v>
      </c>
      <c r="D69" s="3" t="s">
        <v>336</v>
      </c>
      <c r="E69" s="3"/>
      <c r="F69" s="3"/>
      <c r="G69" s="3"/>
      <c r="H69" s="3" t="s">
        <v>18</v>
      </c>
      <c r="I69" s="3"/>
      <c r="J69" s="8">
        <v>60</v>
      </c>
      <c r="K69" s="8"/>
      <c r="L69" s="8">
        <f t="shared" si="6"/>
        <v>0</v>
      </c>
      <c r="M69" s="8">
        <f t="shared" si="7"/>
        <v>0</v>
      </c>
      <c r="N69" s="8"/>
      <c r="O69" s="8">
        <f t="shared" si="8"/>
        <v>0</v>
      </c>
    </row>
    <row r="70" spans="1:15" s="6" customFormat="1" ht="30" x14ac:dyDescent="0.25">
      <c r="A70" s="3">
        <v>282</v>
      </c>
      <c r="B70" s="3"/>
      <c r="C70" s="3" t="s">
        <v>16</v>
      </c>
      <c r="D70" s="3" t="s">
        <v>337</v>
      </c>
      <c r="E70" s="3"/>
      <c r="F70" s="3"/>
      <c r="G70" s="3"/>
      <c r="H70" s="3" t="s">
        <v>18</v>
      </c>
      <c r="I70" s="3"/>
      <c r="J70" s="8">
        <v>100</v>
      </c>
      <c r="K70" s="8"/>
      <c r="L70" s="8">
        <f t="shared" si="6"/>
        <v>0</v>
      </c>
      <c r="M70" s="8">
        <f t="shared" si="7"/>
        <v>0</v>
      </c>
      <c r="N70" s="8"/>
      <c r="O70" s="8">
        <f t="shared" si="8"/>
        <v>0</v>
      </c>
    </row>
    <row r="71" spans="1:15" s="6" customFormat="1" x14ac:dyDescent="0.25">
      <c r="A71" s="3">
        <v>283</v>
      </c>
      <c r="B71" s="3"/>
      <c r="C71" s="3" t="s">
        <v>16</v>
      </c>
      <c r="D71" s="3" t="s">
        <v>338</v>
      </c>
      <c r="E71" s="3"/>
      <c r="F71" s="3"/>
      <c r="G71" s="3"/>
      <c r="H71" s="3" t="s">
        <v>18</v>
      </c>
      <c r="I71" s="3"/>
      <c r="J71" s="8">
        <v>330</v>
      </c>
      <c r="K71" s="8"/>
      <c r="L71" s="8">
        <f t="shared" si="6"/>
        <v>0</v>
      </c>
      <c r="M71" s="8">
        <f t="shared" si="7"/>
        <v>0</v>
      </c>
      <c r="N71" s="8"/>
      <c r="O71" s="8">
        <f t="shared" si="8"/>
        <v>0</v>
      </c>
    </row>
    <row r="72" spans="1:15" s="6" customFormat="1" x14ac:dyDescent="0.25">
      <c r="A72" s="3">
        <v>284</v>
      </c>
      <c r="B72" s="3"/>
      <c r="C72" s="3" t="s">
        <v>16</v>
      </c>
      <c r="D72" s="3" t="s">
        <v>339</v>
      </c>
      <c r="E72" s="3"/>
      <c r="F72" s="3"/>
      <c r="G72" s="3"/>
      <c r="H72" s="3" t="s">
        <v>18</v>
      </c>
      <c r="I72" s="3"/>
      <c r="J72" s="8">
        <v>50</v>
      </c>
      <c r="K72" s="8"/>
      <c r="L72" s="8">
        <f t="shared" si="6"/>
        <v>0</v>
      </c>
      <c r="M72" s="8">
        <f t="shared" si="7"/>
        <v>0</v>
      </c>
      <c r="N72" s="8"/>
      <c r="O72" s="8">
        <f t="shared" si="8"/>
        <v>0</v>
      </c>
    </row>
    <row r="73" spans="1:15" s="6" customFormat="1" x14ac:dyDescent="0.25">
      <c r="A73" s="3">
        <v>285</v>
      </c>
      <c r="B73" s="3"/>
      <c r="C73" s="3" t="s">
        <v>16</v>
      </c>
      <c r="D73" s="3" t="s">
        <v>340</v>
      </c>
      <c r="E73" s="3"/>
      <c r="F73" s="3"/>
      <c r="G73" s="3"/>
      <c r="H73" s="3" t="s">
        <v>18</v>
      </c>
      <c r="I73" s="3"/>
      <c r="J73" s="8">
        <v>1500</v>
      </c>
      <c r="K73" s="8"/>
      <c r="L73" s="8">
        <f t="shared" si="6"/>
        <v>0</v>
      </c>
      <c r="M73" s="8">
        <f t="shared" si="7"/>
        <v>0</v>
      </c>
      <c r="N73" s="8"/>
      <c r="O73" s="8">
        <f t="shared" si="8"/>
        <v>0</v>
      </c>
    </row>
    <row r="74" spans="1:15" s="6" customFormat="1" x14ac:dyDescent="0.25">
      <c r="A74" s="3">
        <v>286</v>
      </c>
      <c r="B74" s="3"/>
      <c r="C74" s="3" t="s">
        <v>16</v>
      </c>
      <c r="D74" s="3" t="s">
        <v>341</v>
      </c>
      <c r="E74" s="3"/>
      <c r="F74" s="3"/>
      <c r="G74" s="3"/>
      <c r="H74" s="3" t="s">
        <v>18</v>
      </c>
      <c r="I74" s="3"/>
      <c r="J74" s="8">
        <v>320</v>
      </c>
      <c r="K74" s="8"/>
      <c r="L74" s="8">
        <f t="shared" si="6"/>
        <v>0</v>
      </c>
      <c r="M74" s="8">
        <f t="shared" si="7"/>
        <v>0</v>
      </c>
      <c r="N74" s="8"/>
      <c r="O74" s="8">
        <f t="shared" si="8"/>
        <v>0</v>
      </c>
    </row>
    <row r="75" spans="1:15" s="6" customFormat="1" x14ac:dyDescent="0.25">
      <c r="A75" s="3">
        <v>287</v>
      </c>
      <c r="B75" s="3"/>
      <c r="C75" s="3" t="s">
        <v>16</v>
      </c>
      <c r="D75" s="3" t="s">
        <v>342</v>
      </c>
      <c r="E75" s="3"/>
      <c r="F75" s="3"/>
      <c r="G75" s="3"/>
      <c r="H75" s="3" t="s">
        <v>18</v>
      </c>
      <c r="I75" s="3"/>
      <c r="J75" s="8">
        <v>200</v>
      </c>
      <c r="K75" s="8"/>
      <c r="L75" s="8">
        <f t="shared" si="6"/>
        <v>0</v>
      </c>
      <c r="M75" s="8">
        <f t="shared" si="7"/>
        <v>0</v>
      </c>
      <c r="N75" s="8"/>
      <c r="O75" s="8">
        <f t="shared" si="8"/>
        <v>0</v>
      </c>
    </row>
    <row r="76" spans="1:15" s="6" customFormat="1" x14ac:dyDescent="0.25">
      <c r="A76" s="3">
        <v>288</v>
      </c>
      <c r="B76" s="3"/>
      <c r="C76" s="3" t="s">
        <v>16</v>
      </c>
      <c r="D76" s="3" t="s">
        <v>343</v>
      </c>
      <c r="E76" s="3"/>
      <c r="F76" s="3"/>
      <c r="G76" s="3"/>
      <c r="H76" s="3" t="s">
        <v>18</v>
      </c>
      <c r="I76" s="3"/>
      <c r="J76" s="8">
        <v>200</v>
      </c>
      <c r="K76" s="8"/>
      <c r="L76" s="8">
        <f t="shared" si="6"/>
        <v>0</v>
      </c>
      <c r="M76" s="8">
        <f t="shared" si="7"/>
        <v>0</v>
      </c>
      <c r="N76" s="8"/>
      <c r="O76" s="8">
        <f t="shared" si="8"/>
        <v>0</v>
      </c>
    </row>
    <row r="77" spans="1:15" s="6" customFormat="1" x14ac:dyDescent="0.25">
      <c r="A77" s="3">
        <v>289</v>
      </c>
      <c r="B77" s="3"/>
      <c r="C77" s="3" t="s">
        <v>16</v>
      </c>
      <c r="D77" s="3" t="s">
        <v>344</v>
      </c>
      <c r="E77" s="3"/>
      <c r="F77" s="3"/>
      <c r="G77" s="3"/>
      <c r="H77" s="3" t="s">
        <v>18</v>
      </c>
      <c r="I77" s="3"/>
      <c r="J77" s="8">
        <v>60</v>
      </c>
      <c r="K77" s="8"/>
      <c r="L77" s="8">
        <f t="shared" si="6"/>
        <v>0</v>
      </c>
      <c r="M77" s="8">
        <f t="shared" si="7"/>
        <v>0</v>
      </c>
      <c r="N77" s="8"/>
      <c r="O77" s="8">
        <f t="shared" si="8"/>
        <v>0</v>
      </c>
    </row>
    <row r="78" spans="1:15" s="6" customFormat="1" x14ac:dyDescent="0.25">
      <c r="A78" s="3">
        <v>290</v>
      </c>
      <c r="B78" s="3"/>
      <c r="C78" s="3" t="s">
        <v>16</v>
      </c>
      <c r="D78" s="3" t="s">
        <v>345</v>
      </c>
      <c r="E78" s="3"/>
      <c r="F78" s="3"/>
      <c r="G78" s="3"/>
      <c r="H78" s="3" t="s">
        <v>18</v>
      </c>
      <c r="I78" s="3"/>
      <c r="J78" s="8">
        <v>5</v>
      </c>
      <c r="K78" s="8"/>
      <c r="L78" s="8">
        <f t="shared" si="6"/>
        <v>0</v>
      </c>
      <c r="M78" s="8">
        <f t="shared" si="7"/>
        <v>0</v>
      </c>
      <c r="N78" s="8"/>
      <c r="O78" s="8">
        <f t="shared" si="8"/>
        <v>0</v>
      </c>
    </row>
    <row r="79" spans="1:15" s="6" customFormat="1" ht="30" x14ac:dyDescent="0.25">
      <c r="A79" s="3">
        <v>291</v>
      </c>
      <c r="B79" s="3"/>
      <c r="C79" s="3" t="s">
        <v>16</v>
      </c>
      <c r="D79" s="3" t="s">
        <v>346</v>
      </c>
      <c r="E79" s="3"/>
      <c r="F79" s="3"/>
      <c r="G79" s="3"/>
      <c r="H79" s="3" t="s">
        <v>18</v>
      </c>
      <c r="I79" s="3"/>
      <c r="J79" s="8">
        <v>20</v>
      </c>
      <c r="K79" s="8"/>
      <c r="L79" s="8">
        <f t="shared" si="6"/>
        <v>0</v>
      </c>
      <c r="M79" s="8">
        <f t="shared" si="7"/>
        <v>0</v>
      </c>
      <c r="N79" s="8"/>
      <c r="O79" s="8">
        <f t="shared" si="8"/>
        <v>0</v>
      </c>
    </row>
    <row r="80" spans="1:15" s="6" customFormat="1" ht="30" x14ac:dyDescent="0.25">
      <c r="A80" s="3">
        <v>292</v>
      </c>
      <c r="B80" s="3"/>
      <c r="C80" s="3" t="s">
        <v>16</v>
      </c>
      <c r="D80" s="3" t="s">
        <v>347</v>
      </c>
      <c r="E80" s="3"/>
      <c r="F80" s="3"/>
      <c r="G80" s="3"/>
      <c r="H80" s="3" t="s">
        <v>18</v>
      </c>
      <c r="I80" s="3"/>
      <c r="J80" s="8">
        <v>20</v>
      </c>
      <c r="K80" s="8"/>
      <c r="L80" s="8">
        <f t="shared" si="6"/>
        <v>0</v>
      </c>
      <c r="M80" s="8">
        <f t="shared" si="7"/>
        <v>0</v>
      </c>
      <c r="N80" s="8"/>
      <c r="O80" s="8">
        <f t="shared" si="8"/>
        <v>0</v>
      </c>
    </row>
    <row r="81" spans="1:15" s="6" customFormat="1" ht="30" x14ac:dyDescent="0.25">
      <c r="A81" s="3">
        <v>293</v>
      </c>
      <c r="B81" s="3"/>
      <c r="C81" s="3" t="s">
        <v>16</v>
      </c>
      <c r="D81" s="3" t="s">
        <v>348</v>
      </c>
      <c r="E81" s="3"/>
      <c r="F81" s="3"/>
      <c r="G81" s="3"/>
      <c r="H81" s="3" t="s">
        <v>18</v>
      </c>
      <c r="I81" s="3"/>
      <c r="J81" s="8">
        <v>20</v>
      </c>
      <c r="K81" s="8"/>
      <c r="L81" s="8">
        <f t="shared" si="6"/>
        <v>0</v>
      </c>
      <c r="M81" s="8">
        <f t="shared" si="7"/>
        <v>0</v>
      </c>
      <c r="N81" s="8"/>
      <c r="O81" s="8">
        <f t="shared" si="8"/>
        <v>0</v>
      </c>
    </row>
    <row r="82" spans="1:15" s="6" customFormat="1" x14ac:dyDescent="0.25">
      <c r="A82" s="3">
        <v>294</v>
      </c>
      <c r="B82" s="3"/>
      <c r="C82" s="3" t="s">
        <v>16</v>
      </c>
      <c r="D82" s="3" t="s">
        <v>349</v>
      </c>
      <c r="E82" s="3"/>
      <c r="F82" s="3"/>
      <c r="G82" s="3"/>
      <c r="H82" s="3" t="s">
        <v>18</v>
      </c>
      <c r="I82" s="3"/>
      <c r="J82" s="8">
        <v>35</v>
      </c>
      <c r="K82" s="8"/>
      <c r="L82" s="8">
        <f t="shared" si="6"/>
        <v>0</v>
      </c>
      <c r="M82" s="8">
        <f t="shared" si="7"/>
        <v>0</v>
      </c>
      <c r="N82" s="8"/>
      <c r="O82" s="8">
        <f t="shared" si="8"/>
        <v>0</v>
      </c>
    </row>
    <row r="83" spans="1:15" s="6" customFormat="1" x14ac:dyDescent="0.25">
      <c r="A83" s="3">
        <v>295</v>
      </c>
      <c r="B83" s="3"/>
      <c r="C83" s="3" t="s">
        <v>16</v>
      </c>
      <c r="D83" s="3" t="s">
        <v>350</v>
      </c>
      <c r="E83" s="3"/>
      <c r="F83" s="3"/>
      <c r="G83" s="3"/>
      <c r="H83" s="3" t="s">
        <v>18</v>
      </c>
      <c r="I83" s="3"/>
      <c r="J83" s="8">
        <v>120</v>
      </c>
      <c r="K83" s="8"/>
      <c r="L83" s="8">
        <f t="shared" si="6"/>
        <v>0</v>
      </c>
      <c r="M83" s="8">
        <f t="shared" si="7"/>
        <v>0</v>
      </c>
      <c r="N83" s="8"/>
      <c r="O83" s="8">
        <f t="shared" si="8"/>
        <v>0</v>
      </c>
    </row>
    <row r="84" spans="1:15" s="6" customFormat="1" ht="30" x14ac:dyDescent="0.25">
      <c r="A84" s="3">
        <v>296</v>
      </c>
      <c r="B84" s="3"/>
      <c r="C84" s="3" t="s">
        <v>16</v>
      </c>
      <c r="D84" s="3" t="s">
        <v>351</v>
      </c>
      <c r="E84" s="3"/>
      <c r="F84" s="3"/>
      <c r="G84" s="3"/>
      <c r="H84" s="3" t="s">
        <v>18</v>
      </c>
      <c r="I84" s="3"/>
      <c r="J84" s="8">
        <v>500</v>
      </c>
      <c r="K84" s="8"/>
      <c r="L84" s="8">
        <f t="shared" si="6"/>
        <v>0</v>
      </c>
      <c r="M84" s="8">
        <f t="shared" si="7"/>
        <v>0</v>
      </c>
      <c r="N84" s="8"/>
      <c r="O84" s="8">
        <f t="shared" si="8"/>
        <v>0</v>
      </c>
    </row>
    <row r="85" spans="1:15" s="6" customFormat="1" ht="30" x14ac:dyDescent="0.25">
      <c r="A85" s="3">
        <v>297</v>
      </c>
      <c r="B85" s="3"/>
      <c r="C85" s="3" t="s">
        <v>16</v>
      </c>
      <c r="D85" s="3" t="s">
        <v>352</v>
      </c>
      <c r="E85" s="3"/>
      <c r="F85" s="3"/>
      <c r="G85" s="3"/>
      <c r="H85" s="3" t="s">
        <v>18</v>
      </c>
      <c r="I85" s="3"/>
      <c r="J85" s="8">
        <v>480</v>
      </c>
      <c r="K85" s="8"/>
      <c r="L85" s="8">
        <f t="shared" si="6"/>
        <v>0</v>
      </c>
      <c r="M85" s="8">
        <f t="shared" si="7"/>
        <v>0</v>
      </c>
      <c r="N85" s="8"/>
      <c r="O85" s="8">
        <f t="shared" si="8"/>
        <v>0</v>
      </c>
    </row>
    <row r="86" spans="1:15" s="6" customFormat="1" ht="30" x14ac:dyDescent="0.25">
      <c r="A86" s="3">
        <v>298</v>
      </c>
      <c r="B86" s="3"/>
      <c r="C86" s="3" t="s">
        <v>16</v>
      </c>
      <c r="D86" s="3" t="s">
        <v>353</v>
      </c>
      <c r="E86" s="3"/>
      <c r="F86" s="3"/>
      <c r="G86" s="3"/>
      <c r="H86" s="3" t="s">
        <v>18</v>
      </c>
      <c r="I86" s="3"/>
      <c r="J86" s="8">
        <v>20</v>
      </c>
      <c r="K86" s="8"/>
      <c r="L86" s="8">
        <f t="shared" si="6"/>
        <v>0</v>
      </c>
      <c r="M86" s="8">
        <f t="shared" si="7"/>
        <v>0</v>
      </c>
      <c r="N86" s="8"/>
      <c r="O86" s="8">
        <f t="shared" si="8"/>
        <v>0</v>
      </c>
    </row>
    <row r="87" spans="1:15" s="6" customFormat="1" x14ac:dyDescent="0.25">
      <c r="A87" s="3">
        <v>299</v>
      </c>
      <c r="B87" s="3"/>
      <c r="C87" s="3" t="s">
        <v>16</v>
      </c>
      <c r="D87" s="3" t="s">
        <v>354</v>
      </c>
      <c r="E87" s="3"/>
      <c r="F87" s="3"/>
      <c r="G87" s="3"/>
      <c r="H87" s="3" t="s">
        <v>18</v>
      </c>
      <c r="I87" s="3"/>
      <c r="J87" s="8">
        <v>60</v>
      </c>
      <c r="K87" s="8"/>
      <c r="L87" s="8">
        <f t="shared" si="6"/>
        <v>0</v>
      </c>
      <c r="M87" s="8">
        <f t="shared" si="7"/>
        <v>0</v>
      </c>
      <c r="N87" s="8"/>
      <c r="O87" s="8">
        <f t="shared" si="8"/>
        <v>0</v>
      </c>
    </row>
    <row r="88" spans="1:15" s="6" customFormat="1" x14ac:dyDescent="0.25">
      <c r="A88" s="3">
        <v>300</v>
      </c>
      <c r="B88" s="3"/>
      <c r="C88" s="3" t="s">
        <v>16</v>
      </c>
      <c r="D88" s="3" t="s">
        <v>355</v>
      </c>
      <c r="E88" s="3"/>
      <c r="F88" s="3"/>
      <c r="G88" s="3"/>
      <c r="H88" s="3" t="s">
        <v>18</v>
      </c>
      <c r="I88" s="3"/>
      <c r="J88" s="8">
        <v>60</v>
      </c>
      <c r="K88" s="8"/>
      <c r="L88" s="8">
        <f t="shared" si="6"/>
        <v>0</v>
      </c>
      <c r="M88" s="8">
        <f t="shared" si="7"/>
        <v>0</v>
      </c>
      <c r="N88" s="8"/>
      <c r="O88" s="8">
        <f t="shared" si="8"/>
        <v>0</v>
      </c>
    </row>
    <row r="89" spans="1:15" s="6" customFormat="1" ht="45" x14ac:dyDescent="0.25">
      <c r="A89" s="3">
        <v>301</v>
      </c>
      <c r="B89" s="3"/>
      <c r="C89" s="3" t="s">
        <v>16</v>
      </c>
      <c r="D89" s="3" t="s">
        <v>356</v>
      </c>
      <c r="E89" s="3"/>
      <c r="F89" s="3"/>
      <c r="G89" s="3"/>
      <c r="H89" s="3" t="s">
        <v>18</v>
      </c>
      <c r="I89" s="3"/>
      <c r="J89" s="8">
        <v>10</v>
      </c>
      <c r="K89" s="8"/>
      <c r="L89" s="8">
        <f t="shared" si="6"/>
        <v>0</v>
      </c>
      <c r="M89" s="8">
        <f t="shared" si="7"/>
        <v>0</v>
      </c>
      <c r="N89" s="8"/>
      <c r="O89" s="8">
        <f t="shared" si="8"/>
        <v>0</v>
      </c>
    </row>
    <row r="90" spans="1:15" s="6" customFormat="1" x14ac:dyDescent="0.25">
      <c r="A90" s="3">
        <v>302</v>
      </c>
      <c r="B90" s="3"/>
      <c r="C90" s="3" t="s">
        <v>16</v>
      </c>
      <c r="D90" s="3" t="s">
        <v>357</v>
      </c>
      <c r="E90" s="3"/>
      <c r="F90" s="3"/>
      <c r="G90" s="3"/>
      <c r="H90" s="3" t="s">
        <v>18</v>
      </c>
      <c r="I90" s="3"/>
      <c r="J90" s="8">
        <v>20</v>
      </c>
      <c r="K90" s="8"/>
      <c r="L90" s="8">
        <f t="shared" si="6"/>
        <v>0</v>
      </c>
      <c r="M90" s="8">
        <f t="shared" si="7"/>
        <v>0</v>
      </c>
      <c r="N90" s="8"/>
      <c r="O90" s="8">
        <f t="shared" si="8"/>
        <v>0</v>
      </c>
    </row>
    <row r="91" spans="1:15" s="6" customFormat="1" x14ac:dyDescent="0.25">
      <c r="A91" s="3">
        <v>303</v>
      </c>
      <c r="B91" s="3"/>
      <c r="C91" s="3" t="s">
        <v>16</v>
      </c>
      <c r="D91" s="3" t="s">
        <v>358</v>
      </c>
      <c r="E91" s="3"/>
      <c r="F91" s="3"/>
      <c r="G91" s="3"/>
      <c r="H91" s="3" t="s">
        <v>18</v>
      </c>
      <c r="I91" s="3"/>
      <c r="J91" s="8">
        <v>20</v>
      </c>
      <c r="K91" s="8"/>
      <c r="L91" s="8">
        <f t="shared" si="6"/>
        <v>0</v>
      </c>
      <c r="M91" s="8">
        <f t="shared" si="7"/>
        <v>0</v>
      </c>
      <c r="N91" s="8"/>
      <c r="O91" s="8">
        <f t="shared" si="8"/>
        <v>0</v>
      </c>
    </row>
    <row r="92" spans="1:15" s="6" customFormat="1" x14ac:dyDescent="0.25">
      <c r="A92" s="3">
        <v>304</v>
      </c>
      <c r="B92" s="3"/>
      <c r="C92" s="3" t="s">
        <v>16</v>
      </c>
      <c r="D92" s="3" t="s">
        <v>359</v>
      </c>
      <c r="E92" s="3"/>
      <c r="F92" s="3"/>
      <c r="G92" s="3"/>
      <c r="H92" s="3" t="s">
        <v>18</v>
      </c>
      <c r="I92" s="3"/>
      <c r="J92" s="8">
        <v>5200</v>
      </c>
      <c r="K92" s="8"/>
      <c r="L92" s="8">
        <f t="shared" si="6"/>
        <v>0</v>
      </c>
      <c r="M92" s="8">
        <f t="shared" si="7"/>
        <v>0</v>
      </c>
      <c r="N92" s="8"/>
      <c r="O92" s="8">
        <f t="shared" si="8"/>
        <v>0</v>
      </c>
    </row>
    <row r="93" spans="1:15" s="6" customFormat="1" x14ac:dyDescent="0.25">
      <c r="A93" s="3">
        <v>305</v>
      </c>
      <c r="B93" s="3"/>
      <c r="C93" s="3" t="s">
        <v>16</v>
      </c>
      <c r="D93" s="3" t="s">
        <v>360</v>
      </c>
      <c r="E93" s="3"/>
      <c r="F93" s="3"/>
      <c r="G93" s="3"/>
      <c r="H93" s="3" t="s">
        <v>18</v>
      </c>
      <c r="I93" s="3"/>
      <c r="J93" s="8">
        <v>7600</v>
      </c>
      <c r="K93" s="8"/>
      <c r="L93" s="8">
        <f t="shared" si="6"/>
        <v>0</v>
      </c>
      <c r="M93" s="8">
        <f t="shared" si="7"/>
        <v>0</v>
      </c>
      <c r="N93" s="8"/>
      <c r="O93" s="8">
        <f t="shared" si="8"/>
        <v>0</v>
      </c>
    </row>
    <row r="94" spans="1:15" s="6" customFormat="1" x14ac:dyDescent="0.25">
      <c r="A94" s="3">
        <v>306</v>
      </c>
      <c r="B94" s="3"/>
      <c r="C94" s="3" t="s">
        <v>16</v>
      </c>
      <c r="D94" s="3" t="s">
        <v>361</v>
      </c>
      <c r="E94" s="3"/>
      <c r="F94" s="3"/>
      <c r="G94" s="3"/>
      <c r="H94" s="3" t="s">
        <v>18</v>
      </c>
      <c r="I94" s="3"/>
      <c r="J94" s="8">
        <v>650</v>
      </c>
      <c r="K94" s="8"/>
      <c r="L94" s="8">
        <f t="shared" si="6"/>
        <v>0</v>
      </c>
      <c r="M94" s="8">
        <f t="shared" si="7"/>
        <v>0</v>
      </c>
      <c r="N94" s="8"/>
      <c r="O94" s="8">
        <f t="shared" si="8"/>
        <v>0</v>
      </c>
    </row>
    <row r="95" spans="1:15" s="6" customFormat="1" ht="30" x14ac:dyDescent="0.25">
      <c r="A95" s="3">
        <v>307</v>
      </c>
      <c r="B95" s="3"/>
      <c r="C95" s="3" t="s">
        <v>16</v>
      </c>
      <c r="D95" s="3" t="s">
        <v>362</v>
      </c>
      <c r="E95" s="3"/>
      <c r="F95" s="3"/>
      <c r="G95" s="3"/>
      <c r="H95" s="3" t="s">
        <v>18</v>
      </c>
      <c r="I95" s="3"/>
      <c r="J95" s="8">
        <v>290</v>
      </c>
      <c r="K95" s="8"/>
      <c r="L95" s="8">
        <f t="shared" si="6"/>
        <v>0</v>
      </c>
      <c r="M95" s="8">
        <f t="shared" si="7"/>
        <v>0</v>
      </c>
      <c r="N95" s="8"/>
      <c r="O95" s="8">
        <f t="shared" si="8"/>
        <v>0</v>
      </c>
    </row>
    <row r="96" spans="1:15" s="6" customFormat="1" ht="30" x14ac:dyDescent="0.25">
      <c r="A96" s="3">
        <v>308</v>
      </c>
      <c r="B96" s="3"/>
      <c r="C96" s="3" t="s">
        <v>16</v>
      </c>
      <c r="D96" s="3" t="s">
        <v>363</v>
      </c>
      <c r="E96" s="3"/>
      <c r="F96" s="3"/>
      <c r="G96" s="3"/>
      <c r="H96" s="3" t="s">
        <v>18</v>
      </c>
      <c r="I96" s="3"/>
      <c r="J96" s="8">
        <v>8</v>
      </c>
      <c r="K96" s="8"/>
      <c r="L96" s="8">
        <f t="shared" si="6"/>
        <v>0</v>
      </c>
      <c r="M96" s="8">
        <f t="shared" si="7"/>
        <v>0</v>
      </c>
      <c r="N96" s="8"/>
      <c r="O96" s="8">
        <f t="shared" si="8"/>
        <v>0</v>
      </c>
    </row>
    <row r="97" spans="1:15" s="6" customFormat="1" ht="30" x14ac:dyDescent="0.25">
      <c r="A97" s="3">
        <v>309</v>
      </c>
      <c r="B97" s="3"/>
      <c r="C97" s="3" t="s">
        <v>16</v>
      </c>
      <c r="D97" s="3" t="s">
        <v>364</v>
      </c>
      <c r="E97" s="3"/>
      <c r="F97" s="3"/>
      <c r="G97" s="3"/>
      <c r="H97" s="3" t="s">
        <v>18</v>
      </c>
      <c r="I97" s="3"/>
      <c r="J97" s="8">
        <v>20</v>
      </c>
      <c r="K97" s="8"/>
      <c r="L97" s="8">
        <f t="shared" si="6"/>
        <v>0</v>
      </c>
      <c r="M97" s="8">
        <f t="shared" si="7"/>
        <v>0</v>
      </c>
      <c r="N97" s="8"/>
      <c r="O97" s="8">
        <f t="shared" si="8"/>
        <v>0</v>
      </c>
    </row>
    <row r="98" spans="1:15" s="6" customFormat="1" ht="30" x14ac:dyDescent="0.25">
      <c r="A98" s="3">
        <v>310</v>
      </c>
      <c r="B98" s="3"/>
      <c r="C98" s="3" t="s">
        <v>16</v>
      </c>
      <c r="D98" s="3" t="s">
        <v>365</v>
      </c>
      <c r="E98" s="3"/>
      <c r="F98" s="3"/>
      <c r="G98" s="3"/>
      <c r="H98" s="3" t="s">
        <v>18</v>
      </c>
      <c r="I98" s="3"/>
      <c r="J98" s="8">
        <v>650</v>
      </c>
      <c r="K98" s="8"/>
      <c r="L98" s="8">
        <f t="shared" si="6"/>
        <v>0</v>
      </c>
      <c r="M98" s="8">
        <f t="shared" si="7"/>
        <v>0</v>
      </c>
      <c r="N98" s="8"/>
      <c r="O98" s="8">
        <f t="shared" si="8"/>
        <v>0</v>
      </c>
    </row>
    <row r="99" spans="1:15" s="6" customFormat="1" x14ac:dyDescent="0.25">
      <c r="A99" s="3">
        <v>311</v>
      </c>
      <c r="B99" s="3"/>
      <c r="C99" s="3" t="s">
        <v>16</v>
      </c>
      <c r="D99" s="3" t="s">
        <v>366</v>
      </c>
      <c r="E99" s="3"/>
      <c r="F99" s="3"/>
      <c r="G99" s="3"/>
      <c r="H99" s="3" t="s">
        <v>18</v>
      </c>
      <c r="I99" s="3"/>
      <c r="J99" s="8">
        <v>60</v>
      </c>
      <c r="K99" s="8"/>
      <c r="L99" s="8">
        <f t="shared" si="6"/>
        <v>0</v>
      </c>
      <c r="M99" s="8">
        <f t="shared" si="7"/>
        <v>0</v>
      </c>
      <c r="N99" s="8"/>
      <c r="O99" s="8">
        <f t="shared" si="8"/>
        <v>0</v>
      </c>
    </row>
    <row r="100" spans="1:15" s="6" customFormat="1" x14ac:dyDescent="0.25">
      <c r="A100" s="3">
        <v>312</v>
      </c>
      <c r="B100" s="3"/>
      <c r="C100" s="3" t="s">
        <v>16</v>
      </c>
      <c r="D100" s="3" t="s">
        <v>367</v>
      </c>
      <c r="E100" s="3"/>
      <c r="F100" s="3"/>
      <c r="G100" s="3"/>
      <c r="H100" s="3" t="s">
        <v>18</v>
      </c>
      <c r="I100" s="3"/>
      <c r="J100" s="8">
        <v>65</v>
      </c>
      <c r="K100" s="8"/>
      <c r="L100" s="8">
        <f t="shared" ref="L100:L131" si="9">K100*((100+N100)/100)</f>
        <v>0</v>
      </c>
      <c r="M100" s="8">
        <f t="shared" ref="M100:M131" si="10">J100*K100</f>
        <v>0</v>
      </c>
      <c r="N100" s="8"/>
      <c r="O100" s="8">
        <f t="shared" ref="O100:O131" si="11">J100*L100</f>
        <v>0</v>
      </c>
    </row>
    <row r="101" spans="1:15" s="6" customFormat="1" x14ac:dyDescent="0.25">
      <c r="A101" s="3">
        <v>313</v>
      </c>
      <c r="B101" s="3"/>
      <c r="C101" s="3" t="s">
        <v>16</v>
      </c>
      <c r="D101" s="3" t="s">
        <v>368</v>
      </c>
      <c r="E101" s="3"/>
      <c r="F101" s="3"/>
      <c r="G101" s="3"/>
      <c r="H101" s="3" t="s">
        <v>18</v>
      </c>
      <c r="I101" s="3"/>
      <c r="J101" s="8">
        <v>140</v>
      </c>
      <c r="K101" s="8"/>
      <c r="L101" s="8">
        <f t="shared" si="9"/>
        <v>0</v>
      </c>
      <c r="M101" s="8">
        <f t="shared" si="10"/>
        <v>0</v>
      </c>
      <c r="N101" s="8"/>
      <c r="O101" s="8">
        <f t="shared" si="11"/>
        <v>0</v>
      </c>
    </row>
    <row r="102" spans="1:15" s="6" customFormat="1" x14ac:dyDescent="0.25">
      <c r="A102" s="3">
        <v>314</v>
      </c>
      <c r="B102" s="3"/>
      <c r="C102" s="3" t="s">
        <v>16</v>
      </c>
      <c r="D102" s="3" t="s">
        <v>369</v>
      </c>
      <c r="E102" s="3"/>
      <c r="F102" s="3"/>
      <c r="G102" s="3"/>
      <c r="H102" s="3" t="s">
        <v>18</v>
      </c>
      <c r="I102" s="3"/>
      <c r="J102" s="8">
        <v>80</v>
      </c>
      <c r="K102" s="8"/>
      <c r="L102" s="8">
        <f t="shared" si="9"/>
        <v>0</v>
      </c>
      <c r="M102" s="8">
        <f t="shared" si="10"/>
        <v>0</v>
      </c>
      <c r="N102" s="8"/>
      <c r="O102" s="8">
        <f t="shared" si="11"/>
        <v>0</v>
      </c>
    </row>
    <row r="103" spans="1:15" s="6" customFormat="1" ht="30" x14ac:dyDescent="0.25">
      <c r="A103" s="3">
        <v>315</v>
      </c>
      <c r="B103" s="3"/>
      <c r="C103" s="3" t="s">
        <v>16</v>
      </c>
      <c r="D103" s="3" t="s">
        <v>370</v>
      </c>
      <c r="E103" s="3"/>
      <c r="F103" s="3"/>
      <c r="G103" s="3"/>
      <c r="H103" s="3" t="s">
        <v>18</v>
      </c>
      <c r="I103" s="3"/>
      <c r="J103" s="8">
        <v>700</v>
      </c>
      <c r="K103" s="8"/>
      <c r="L103" s="8">
        <f t="shared" si="9"/>
        <v>0</v>
      </c>
      <c r="M103" s="8">
        <f t="shared" si="10"/>
        <v>0</v>
      </c>
      <c r="N103" s="8"/>
      <c r="O103" s="8">
        <f t="shared" si="11"/>
        <v>0</v>
      </c>
    </row>
    <row r="104" spans="1:15" s="6" customFormat="1" ht="30" x14ac:dyDescent="0.25">
      <c r="A104" s="3">
        <v>316</v>
      </c>
      <c r="B104" s="3"/>
      <c r="C104" s="3" t="s">
        <v>16</v>
      </c>
      <c r="D104" s="3" t="s">
        <v>371</v>
      </c>
      <c r="E104" s="3"/>
      <c r="F104" s="3"/>
      <c r="G104" s="3"/>
      <c r="H104" s="3" t="s">
        <v>18</v>
      </c>
      <c r="I104" s="3"/>
      <c r="J104" s="8">
        <v>150</v>
      </c>
      <c r="K104" s="8"/>
      <c r="L104" s="8">
        <f t="shared" si="9"/>
        <v>0</v>
      </c>
      <c r="M104" s="8">
        <f t="shared" si="10"/>
        <v>0</v>
      </c>
      <c r="N104" s="8"/>
      <c r="O104" s="8">
        <f t="shared" si="11"/>
        <v>0</v>
      </c>
    </row>
    <row r="105" spans="1:15" s="6" customFormat="1" ht="30" x14ac:dyDescent="0.25">
      <c r="A105" s="3">
        <v>317</v>
      </c>
      <c r="B105" s="3"/>
      <c r="C105" s="3" t="s">
        <v>16</v>
      </c>
      <c r="D105" s="3" t="s">
        <v>372</v>
      </c>
      <c r="E105" s="3"/>
      <c r="F105" s="3"/>
      <c r="G105" s="3"/>
      <c r="H105" s="3" t="s">
        <v>18</v>
      </c>
      <c r="I105" s="3"/>
      <c r="J105" s="8">
        <v>200</v>
      </c>
      <c r="K105" s="8"/>
      <c r="L105" s="8">
        <f t="shared" si="9"/>
        <v>0</v>
      </c>
      <c r="M105" s="8">
        <f t="shared" si="10"/>
        <v>0</v>
      </c>
      <c r="N105" s="8"/>
      <c r="O105" s="8">
        <f t="shared" si="11"/>
        <v>0</v>
      </c>
    </row>
    <row r="106" spans="1:15" s="6" customFormat="1" x14ac:dyDescent="0.25">
      <c r="A106" s="3">
        <v>318</v>
      </c>
      <c r="B106" s="3"/>
      <c r="C106" s="3" t="s">
        <v>16</v>
      </c>
      <c r="D106" s="3" t="s">
        <v>373</v>
      </c>
      <c r="E106" s="3"/>
      <c r="F106" s="3"/>
      <c r="G106" s="3"/>
      <c r="H106" s="3" t="s">
        <v>18</v>
      </c>
      <c r="I106" s="3"/>
      <c r="J106" s="8">
        <v>1100</v>
      </c>
      <c r="K106" s="8"/>
      <c r="L106" s="8">
        <f t="shared" si="9"/>
        <v>0</v>
      </c>
      <c r="M106" s="8">
        <f t="shared" si="10"/>
        <v>0</v>
      </c>
      <c r="N106" s="8"/>
      <c r="O106" s="8">
        <f t="shared" si="11"/>
        <v>0</v>
      </c>
    </row>
    <row r="107" spans="1:15" s="6" customFormat="1" x14ac:dyDescent="0.25">
      <c r="A107" s="3">
        <v>319</v>
      </c>
      <c r="B107" s="3"/>
      <c r="C107" s="3" t="s">
        <v>16</v>
      </c>
      <c r="D107" s="3" t="s">
        <v>374</v>
      </c>
      <c r="E107" s="3"/>
      <c r="F107" s="3"/>
      <c r="G107" s="3"/>
      <c r="H107" s="3" t="s">
        <v>18</v>
      </c>
      <c r="I107" s="3"/>
      <c r="J107" s="8">
        <v>80</v>
      </c>
      <c r="K107" s="8"/>
      <c r="L107" s="8">
        <f t="shared" si="9"/>
        <v>0</v>
      </c>
      <c r="M107" s="8">
        <f t="shared" si="10"/>
        <v>0</v>
      </c>
      <c r="N107" s="8"/>
      <c r="O107" s="8">
        <f t="shared" si="11"/>
        <v>0</v>
      </c>
    </row>
    <row r="108" spans="1:15" s="6" customFormat="1" x14ac:dyDescent="0.25">
      <c r="A108" s="3">
        <v>320</v>
      </c>
      <c r="B108" s="3"/>
      <c r="C108" s="3" t="s">
        <v>16</v>
      </c>
      <c r="D108" s="3" t="s">
        <v>375</v>
      </c>
      <c r="E108" s="3"/>
      <c r="F108" s="3"/>
      <c r="G108" s="3"/>
      <c r="H108" s="3" t="s">
        <v>18</v>
      </c>
      <c r="I108" s="3"/>
      <c r="J108" s="8">
        <v>75</v>
      </c>
      <c r="K108" s="8"/>
      <c r="L108" s="8">
        <f t="shared" si="9"/>
        <v>0</v>
      </c>
      <c r="M108" s="8">
        <f t="shared" si="10"/>
        <v>0</v>
      </c>
      <c r="N108" s="8"/>
      <c r="O108" s="8">
        <f t="shared" si="11"/>
        <v>0</v>
      </c>
    </row>
    <row r="109" spans="1:15" s="6" customFormat="1" ht="30" x14ac:dyDescent="0.25">
      <c r="A109" s="3">
        <v>321</v>
      </c>
      <c r="B109" s="3"/>
      <c r="C109" s="3" t="s">
        <v>16</v>
      </c>
      <c r="D109" s="3" t="s">
        <v>376</v>
      </c>
      <c r="E109" s="3"/>
      <c r="F109" s="3"/>
      <c r="G109" s="3"/>
      <c r="H109" s="3" t="s">
        <v>18</v>
      </c>
      <c r="I109" s="3"/>
      <c r="J109" s="8">
        <v>1200</v>
      </c>
      <c r="K109" s="8"/>
      <c r="L109" s="8">
        <f t="shared" si="9"/>
        <v>0</v>
      </c>
      <c r="M109" s="8">
        <f t="shared" si="10"/>
        <v>0</v>
      </c>
      <c r="N109" s="8"/>
      <c r="O109" s="8">
        <f t="shared" si="11"/>
        <v>0</v>
      </c>
    </row>
    <row r="110" spans="1:15" s="6" customFormat="1" ht="30" x14ac:dyDescent="0.25">
      <c r="A110" s="3">
        <v>322</v>
      </c>
      <c r="B110" s="3"/>
      <c r="C110" s="3" t="s">
        <v>16</v>
      </c>
      <c r="D110" s="3" t="s">
        <v>377</v>
      </c>
      <c r="E110" s="3"/>
      <c r="F110" s="3"/>
      <c r="G110" s="3"/>
      <c r="H110" s="3" t="s">
        <v>18</v>
      </c>
      <c r="I110" s="3"/>
      <c r="J110" s="8">
        <v>50</v>
      </c>
      <c r="K110" s="8"/>
      <c r="L110" s="8">
        <f t="shared" si="9"/>
        <v>0</v>
      </c>
      <c r="M110" s="8">
        <f t="shared" si="10"/>
        <v>0</v>
      </c>
      <c r="N110" s="8"/>
      <c r="O110" s="8">
        <f t="shared" si="11"/>
        <v>0</v>
      </c>
    </row>
    <row r="111" spans="1:15" s="6" customFormat="1" ht="30" x14ac:dyDescent="0.25">
      <c r="A111" s="3">
        <v>323</v>
      </c>
      <c r="B111" s="3"/>
      <c r="C111" s="3" t="s">
        <v>16</v>
      </c>
      <c r="D111" s="3" t="s">
        <v>378</v>
      </c>
      <c r="E111" s="3"/>
      <c r="F111" s="3"/>
      <c r="G111" s="3"/>
      <c r="H111" s="3" t="s">
        <v>18</v>
      </c>
      <c r="I111" s="3"/>
      <c r="J111" s="8">
        <v>20</v>
      </c>
      <c r="K111" s="8"/>
      <c r="L111" s="8">
        <f t="shared" si="9"/>
        <v>0</v>
      </c>
      <c r="M111" s="8">
        <f t="shared" si="10"/>
        <v>0</v>
      </c>
      <c r="N111" s="8"/>
      <c r="O111" s="8">
        <f t="shared" si="11"/>
        <v>0</v>
      </c>
    </row>
    <row r="112" spans="1:15" s="6" customFormat="1" ht="30" x14ac:dyDescent="0.25">
      <c r="A112" s="3">
        <v>324</v>
      </c>
      <c r="B112" s="3"/>
      <c r="C112" s="3" t="s">
        <v>16</v>
      </c>
      <c r="D112" s="3" t="s">
        <v>379</v>
      </c>
      <c r="E112" s="3"/>
      <c r="F112" s="3"/>
      <c r="G112" s="3"/>
      <c r="H112" s="3" t="s">
        <v>18</v>
      </c>
      <c r="I112" s="3"/>
      <c r="J112" s="8">
        <v>800</v>
      </c>
      <c r="K112" s="8"/>
      <c r="L112" s="8">
        <f t="shared" si="9"/>
        <v>0</v>
      </c>
      <c r="M112" s="8">
        <f t="shared" si="10"/>
        <v>0</v>
      </c>
      <c r="N112" s="8"/>
      <c r="O112" s="8">
        <f t="shared" si="11"/>
        <v>0</v>
      </c>
    </row>
    <row r="113" spans="1:15" s="6" customFormat="1" x14ac:dyDescent="0.25">
      <c r="A113" s="3">
        <v>325</v>
      </c>
      <c r="B113" s="3"/>
      <c r="C113" s="3" t="s">
        <v>16</v>
      </c>
      <c r="D113" s="3" t="s">
        <v>380</v>
      </c>
      <c r="E113" s="3"/>
      <c r="F113" s="3"/>
      <c r="G113" s="3"/>
      <c r="H113" s="3" t="s">
        <v>18</v>
      </c>
      <c r="I113" s="3"/>
      <c r="J113" s="8">
        <v>10</v>
      </c>
      <c r="K113" s="8"/>
      <c r="L113" s="8">
        <f t="shared" si="9"/>
        <v>0</v>
      </c>
      <c r="M113" s="8">
        <f t="shared" si="10"/>
        <v>0</v>
      </c>
      <c r="N113" s="8"/>
      <c r="O113" s="8">
        <f t="shared" si="11"/>
        <v>0</v>
      </c>
    </row>
    <row r="114" spans="1:15" s="6" customFormat="1" x14ac:dyDescent="0.25">
      <c r="A114" s="3">
        <v>326</v>
      </c>
      <c r="B114" s="3"/>
      <c r="C114" s="3" t="s">
        <v>16</v>
      </c>
      <c r="D114" s="3" t="s">
        <v>381</v>
      </c>
      <c r="E114" s="3"/>
      <c r="F114" s="3"/>
      <c r="G114" s="3"/>
      <c r="H114" s="3" t="s">
        <v>18</v>
      </c>
      <c r="I114" s="3"/>
      <c r="J114" s="8">
        <v>10</v>
      </c>
      <c r="K114" s="8"/>
      <c r="L114" s="8">
        <f t="shared" si="9"/>
        <v>0</v>
      </c>
      <c r="M114" s="8">
        <f t="shared" si="10"/>
        <v>0</v>
      </c>
      <c r="N114" s="8"/>
      <c r="O114" s="8">
        <f t="shared" si="11"/>
        <v>0</v>
      </c>
    </row>
    <row r="115" spans="1:15" s="6" customFormat="1" x14ac:dyDescent="0.25">
      <c r="A115" s="3">
        <v>327</v>
      </c>
      <c r="B115" s="3"/>
      <c r="C115" s="3" t="s">
        <v>16</v>
      </c>
      <c r="D115" s="3" t="s">
        <v>382</v>
      </c>
      <c r="E115" s="3"/>
      <c r="F115" s="3"/>
      <c r="G115" s="3"/>
      <c r="H115" s="3" t="s">
        <v>18</v>
      </c>
      <c r="I115" s="3"/>
      <c r="J115" s="8">
        <v>60</v>
      </c>
      <c r="K115" s="8"/>
      <c r="L115" s="8">
        <f t="shared" si="9"/>
        <v>0</v>
      </c>
      <c r="M115" s="8">
        <f t="shared" si="10"/>
        <v>0</v>
      </c>
      <c r="N115" s="8"/>
      <c r="O115" s="8">
        <f t="shared" si="11"/>
        <v>0</v>
      </c>
    </row>
    <row r="116" spans="1:15" s="6" customFormat="1" x14ac:dyDescent="0.25">
      <c r="A116" s="3">
        <v>328</v>
      </c>
      <c r="B116" s="3"/>
      <c r="C116" s="3" t="s">
        <v>16</v>
      </c>
      <c r="D116" s="3" t="s">
        <v>383</v>
      </c>
      <c r="E116" s="3"/>
      <c r="F116" s="3"/>
      <c r="G116" s="3"/>
      <c r="H116" s="3" t="s">
        <v>18</v>
      </c>
      <c r="I116" s="3"/>
      <c r="J116" s="8">
        <v>50</v>
      </c>
      <c r="K116" s="8"/>
      <c r="L116" s="8">
        <f t="shared" si="9"/>
        <v>0</v>
      </c>
      <c r="M116" s="8">
        <f t="shared" si="10"/>
        <v>0</v>
      </c>
      <c r="N116" s="8"/>
      <c r="O116" s="8">
        <f t="shared" si="11"/>
        <v>0</v>
      </c>
    </row>
    <row r="117" spans="1:15" s="6" customFormat="1" ht="60" x14ac:dyDescent="0.25">
      <c r="A117" s="3">
        <v>329</v>
      </c>
      <c r="B117" s="3"/>
      <c r="C117" s="3" t="s">
        <v>16</v>
      </c>
      <c r="D117" s="3" t="s">
        <v>384</v>
      </c>
      <c r="E117" s="3"/>
      <c r="F117" s="3"/>
      <c r="G117" s="3"/>
      <c r="H117" s="3" t="s">
        <v>18</v>
      </c>
      <c r="I117" s="3"/>
      <c r="J117" s="8">
        <v>8</v>
      </c>
      <c r="K117" s="8"/>
      <c r="L117" s="8">
        <f t="shared" si="9"/>
        <v>0</v>
      </c>
      <c r="M117" s="8">
        <f t="shared" si="10"/>
        <v>0</v>
      </c>
      <c r="N117" s="8"/>
      <c r="O117" s="8">
        <f t="shared" si="11"/>
        <v>0</v>
      </c>
    </row>
    <row r="118" spans="1:15" s="6" customFormat="1" ht="30" x14ac:dyDescent="0.25">
      <c r="A118" s="3">
        <v>330</v>
      </c>
      <c r="B118" s="3"/>
      <c r="C118" s="3" t="s">
        <v>16</v>
      </c>
      <c r="D118" s="3" t="s">
        <v>385</v>
      </c>
      <c r="E118" s="3"/>
      <c r="F118" s="3"/>
      <c r="G118" s="3"/>
      <c r="H118" s="3" t="s">
        <v>18</v>
      </c>
      <c r="I118" s="3"/>
      <c r="J118" s="8">
        <v>700</v>
      </c>
      <c r="K118" s="8"/>
      <c r="L118" s="8">
        <f t="shared" si="9"/>
        <v>0</v>
      </c>
      <c r="M118" s="8">
        <f t="shared" si="10"/>
        <v>0</v>
      </c>
      <c r="N118" s="8"/>
      <c r="O118" s="8">
        <f t="shared" si="11"/>
        <v>0</v>
      </c>
    </row>
    <row r="119" spans="1:15" s="6" customFormat="1" ht="30" x14ac:dyDescent="0.25">
      <c r="A119" s="3">
        <v>331</v>
      </c>
      <c r="B119" s="3"/>
      <c r="C119" s="3" t="s">
        <v>16</v>
      </c>
      <c r="D119" s="3" t="s">
        <v>386</v>
      </c>
      <c r="E119" s="3"/>
      <c r="F119" s="3"/>
      <c r="G119" s="3"/>
      <c r="H119" s="3" t="s">
        <v>18</v>
      </c>
      <c r="I119" s="3"/>
      <c r="J119" s="8">
        <v>120</v>
      </c>
      <c r="K119" s="8"/>
      <c r="L119" s="8">
        <f t="shared" si="9"/>
        <v>0</v>
      </c>
      <c r="M119" s="8">
        <f t="shared" si="10"/>
        <v>0</v>
      </c>
      <c r="N119" s="8"/>
      <c r="O119" s="8">
        <f t="shared" si="11"/>
        <v>0</v>
      </c>
    </row>
    <row r="120" spans="1:15" s="6" customFormat="1" ht="30" x14ac:dyDescent="0.25">
      <c r="A120" s="3">
        <v>332</v>
      </c>
      <c r="B120" s="3"/>
      <c r="C120" s="3" t="s">
        <v>16</v>
      </c>
      <c r="D120" s="3" t="s">
        <v>387</v>
      </c>
      <c r="E120" s="3"/>
      <c r="F120" s="3"/>
      <c r="G120" s="3"/>
      <c r="H120" s="3" t="s">
        <v>18</v>
      </c>
      <c r="I120" s="3"/>
      <c r="J120" s="8">
        <v>750</v>
      </c>
      <c r="K120" s="8"/>
      <c r="L120" s="8">
        <f t="shared" si="9"/>
        <v>0</v>
      </c>
      <c r="M120" s="8">
        <f t="shared" si="10"/>
        <v>0</v>
      </c>
      <c r="N120" s="8"/>
      <c r="O120" s="8">
        <f t="shared" si="11"/>
        <v>0</v>
      </c>
    </row>
    <row r="121" spans="1:15" s="6" customFormat="1" x14ac:dyDescent="0.25">
      <c r="A121" s="3">
        <v>333</v>
      </c>
      <c r="B121" s="3"/>
      <c r="C121" s="3" t="s">
        <v>16</v>
      </c>
      <c r="D121" s="3" t="s">
        <v>388</v>
      </c>
      <c r="E121" s="3"/>
      <c r="F121" s="3"/>
      <c r="G121" s="3"/>
      <c r="H121" s="3" t="s">
        <v>18</v>
      </c>
      <c r="I121" s="3"/>
      <c r="J121" s="8">
        <v>160</v>
      </c>
      <c r="K121" s="8"/>
      <c r="L121" s="8">
        <f t="shared" si="9"/>
        <v>0</v>
      </c>
      <c r="M121" s="8">
        <f t="shared" si="10"/>
        <v>0</v>
      </c>
      <c r="N121" s="8"/>
      <c r="O121" s="8">
        <f t="shared" si="11"/>
        <v>0</v>
      </c>
    </row>
    <row r="122" spans="1:15" s="6" customFormat="1" x14ac:dyDescent="0.25">
      <c r="A122" s="3">
        <v>334</v>
      </c>
      <c r="B122" s="3"/>
      <c r="C122" s="3" t="s">
        <v>55</v>
      </c>
      <c r="D122" s="3" t="s">
        <v>389</v>
      </c>
      <c r="E122" s="3"/>
      <c r="F122" s="3"/>
      <c r="G122" s="3"/>
      <c r="H122" s="3" t="s">
        <v>32</v>
      </c>
      <c r="I122" s="3"/>
      <c r="J122" s="8">
        <v>15500</v>
      </c>
      <c r="K122" s="8"/>
      <c r="L122" s="8">
        <f t="shared" si="9"/>
        <v>0</v>
      </c>
      <c r="M122" s="8">
        <f t="shared" si="10"/>
        <v>0</v>
      </c>
      <c r="N122" s="8"/>
      <c r="O122" s="8">
        <f t="shared" si="11"/>
        <v>0</v>
      </c>
    </row>
    <row r="123" spans="1:15" s="6" customFormat="1" x14ac:dyDescent="0.25">
      <c r="A123" s="3">
        <v>335</v>
      </c>
      <c r="B123" s="3"/>
      <c r="C123" s="3" t="s">
        <v>55</v>
      </c>
      <c r="D123" s="3" t="s">
        <v>390</v>
      </c>
      <c r="E123" s="3"/>
      <c r="F123" s="3"/>
      <c r="G123" s="3"/>
      <c r="H123" s="3" t="s">
        <v>32</v>
      </c>
      <c r="I123" s="3"/>
      <c r="J123" s="8">
        <v>10000</v>
      </c>
      <c r="K123" s="8"/>
      <c r="L123" s="8">
        <f t="shared" si="9"/>
        <v>0</v>
      </c>
      <c r="M123" s="8">
        <f t="shared" si="10"/>
        <v>0</v>
      </c>
      <c r="N123" s="8"/>
      <c r="O123" s="8">
        <f t="shared" si="11"/>
        <v>0</v>
      </c>
    </row>
    <row r="124" spans="1:15" s="6" customFormat="1" ht="60" x14ac:dyDescent="0.25">
      <c r="A124" s="3">
        <v>336</v>
      </c>
      <c r="B124" s="3"/>
      <c r="C124" s="3" t="s">
        <v>55</v>
      </c>
      <c r="D124" s="3" t="s">
        <v>391</v>
      </c>
      <c r="E124" s="3"/>
      <c r="F124" s="3"/>
      <c r="G124" s="3"/>
      <c r="H124" s="3" t="s">
        <v>32</v>
      </c>
      <c r="I124" s="3"/>
      <c r="J124" s="8">
        <v>1500</v>
      </c>
      <c r="K124" s="8"/>
      <c r="L124" s="8">
        <f t="shared" si="9"/>
        <v>0</v>
      </c>
      <c r="M124" s="8">
        <f t="shared" si="10"/>
        <v>0</v>
      </c>
      <c r="N124" s="8"/>
      <c r="O124" s="8">
        <f t="shared" si="11"/>
        <v>0</v>
      </c>
    </row>
    <row r="125" spans="1:15" s="6" customFormat="1" ht="105" x14ac:dyDescent="0.25">
      <c r="A125" s="3">
        <v>337</v>
      </c>
      <c r="B125" s="3"/>
      <c r="C125" s="3" t="s">
        <v>55</v>
      </c>
      <c r="D125" s="3" t="s">
        <v>392</v>
      </c>
      <c r="E125" s="3"/>
      <c r="F125" s="3"/>
      <c r="G125" s="3"/>
      <c r="H125" s="3" t="s">
        <v>32</v>
      </c>
      <c r="I125" s="3"/>
      <c r="J125" s="8">
        <v>26000</v>
      </c>
      <c r="K125" s="8"/>
      <c r="L125" s="8">
        <f t="shared" si="9"/>
        <v>0</v>
      </c>
      <c r="M125" s="8">
        <f t="shared" si="10"/>
        <v>0</v>
      </c>
      <c r="N125" s="8"/>
      <c r="O125" s="8">
        <f t="shared" si="11"/>
        <v>0</v>
      </c>
    </row>
    <row r="126" spans="1:15" s="6" customFormat="1" ht="45" x14ac:dyDescent="0.25">
      <c r="A126" s="3">
        <v>338</v>
      </c>
      <c r="B126" s="3"/>
      <c r="C126" s="3" t="s">
        <v>55</v>
      </c>
      <c r="D126" s="3" t="s">
        <v>393</v>
      </c>
      <c r="E126" s="3"/>
      <c r="F126" s="3"/>
      <c r="G126" s="3"/>
      <c r="H126" s="3" t="s">
        <v>32</v>
      </c>
      <c r="I126" s="3"/>
      <c r="J126" s="8">
        <v>5500</v>
      </c>
      <c r="K126" s="8"/>
      <c r="L126" s="8">
        <f t="shared" si="9"/>
        <v>0</v>
      </c>
      <c r="M126" s="8">
        <f t="shared" si="10"/>
        <v>0</v>
      </c>
      <c r="N126" s="8"/>
      <c r="O126" s="8">
        <f t="shared" si="11"/>
        <v>0</v>
      </c>
    </row>
    <row r="127" spans="1:15" s="6" customFormat="1" x14ac:dyDescent="0.25">
      <c r="A127" s="3">
        <v>339</v>
      </c>
      <c r="B127" s="3"/>
      <c r="C127" s="3" t="s">
        <v>55</v>
      </c>
      <c r="D127" s="3" t="s">
        <v>394</v>
      </c>
      <c r="E127" s="3"/>
      <c r="F127" s="3"/>
      <c r="G127" s="3"/>
      <c r="H127" s="3" t="s">
        <v>32</v>
      </c>
      <c r="I127" s="3"/>
      <c r="J127" s="8">
        <v>18500</v>
      </c>
      <c r="K127" s="8"/>
      <c r="L127" s="8">
        <f t="shared" si="9"/>
        <v>0</v>
      </c>
      <c r="M127" s="8">
        <f t="shared" si="10"/>
        <v>0</v>
      </c>
      <c r="N127" s="8"/>
      <c r="O127" s="8">
        <f t="shared" si="11"/>
        <v>0</v>
      </c>
    </row>
    <row r="128" spans="1:15" s="6" customFormat="1" x14ac:dyDescent="0.25">
      <c r="A128" s="3">
        <v>340</v>
      </c>
      <c r="B128" s="3"/>
      <c r="C128" s="3" t="s">
        <v>55</v>
      </c>
      <c r="D128" s="3" t="s">
        <v>395</v>
      </c>
      <c r="E128" s="3"/>
      <c r="F128" s="3"/>
      <c r="G128" s="3"/>
      <c r="H128" s="3" t="s">
        <v>18</v>
      </c>
      <c r="I128" s="3"/>
      <c r="J128" s="8">
        <v>25</v>
      </c>
      <c r="K128" s="8"/>
      <c r="L128" s="8">
        <f t="shared" si="9"/>
        <v>0</v>
      </c>
      <c r="M128" s="8">
        <f t="shared" si="10"/>
        <v>0</v>
      </c>
      <c r="N128" s="8"/>
      <c r="O128" s="8">
        <f t="shared" si="11"/>
        <v>0</v>
      </c>
    </row>
    <row r="129" spans="1:15" s="6" customFormat="1" x14ac:dyDescent="0.25">
      <c r="A129" s="3">
        <v>341</v>
      </c>
      <c r="B129" s="3"/>
      <c r="C129" s="3" t="s">
        <v>55</v>
      </c>
      <c r="D129" s="3" t="s">
        <v>396</v>
      </c>
      <c r="E129" s="3"/>
      <c r="F129" s="3"/>
      <c r="G129" s="3"/>
      <c r="H129" s="3" t="s">
        <v>18</v>
      </c>
      <c r="I129" s="3"/>
      <c r="J129" s="8">
        <v>120</v>
      </c>
      <c r="K129" s="8"/>
      <c r="L129" s="8">
        <f t="shared" si="9"/>
        <v>0</v>
      </c>
      <c r="M129" s="8">
        <f t="shared" si="10"/>
        <v>0</v>
      </c>
      <c r="N129" s="8"/>
      <c r="O129" s="8">
        <f t="shared" si="11"/>
        <v>0</v>
      </c>
    </row>
    <row r="130" spans="1:15" s="6" customFormat="1" x14ac:dyDescent="0.25">
      <c r="A130" s="3">
        <v>342</v>
      </c>
      <c r="B130" s="3"/>
      <c r="C130" s="3" t="s">
        <v>16</v>
      </c>
      <c r="D130" s="3" t="s">
        <v>397</v>
      </c>
      <c r="E130" s="3"/>
      <c r="F130" s="3"/>
      <c r="G130" s="3"/>
      <c r="H130" s="3" t="s">
        <v>18</v>
      </c>
      <c r="I130" s="3"/>
      <c r="J130" s="8">
        <v>35</v>
      </c>
      <c r="K130" s="8"/>
      <c r="L130" s="8">
        <f t="shared" si="9"/>
        <v>0</v>
      </c>
      <c r="M130" s="8">
        <f t="shared" si="10"/>
        <v>0</v>
      </c>
      <c r="N130" s="8"/>
      <c r="O130" s="8">
        <f t="shared" si="11"/>
        <v>0</v>
      </c>
    </row>
    <row r="131" spans="1:15" s="6" customFormat="1" x14ac:dyDescent="0.25">
      <c r="A131" s="3">
        <v>343</v>
      </c>
      <c r="B131" s="3"/>
      <c r="C131" s="3" t="s">
        <v>16</v>
      </c>
      <c r="D131" s="3" t="s">
        <v>398</v>
      </c>
      <c r="E131" s="3"/>
      <c r="F131" s="3"/>
      <c r="G131" s="3"/>
      <c r="H131" s="3" t="s">
        <v>18</v>
      </c>
      <c r="I131" s="3"/>
      <c r="J131" s="8">
        <v>10</v>
      </c>
      <c r="K131" s="8"/>
      <c r="L131" s="8">
        <f t="shared" si="9"/>
        <v>0</v>
      </c>
      <c r="M131" s="8">
        <f t="shared" si="10"/>
        <v>0</v>
      </c>
      <c r="N131" s="8"/>
      <c r="O131" s="8">
        <f t="shared" si="11"/>
        <v>0</v>
      </c>
    </row>
    <row r="132" spans="1:15" s="6" customFormat="1" ht="30" x14ac:dyDescent="0.25">
      <c r="A132" s="3">
        <v>344</v>
      </c>
      <c r="B132" s="3"/>
      <c r="C132" s="3" t="s">
        <v>16</v>
      </c>
      <c r="D132" s="3" t="s">
        <v>399</v>
      </c>
      <c r="E132" s="3"/>
      <c r="F132" s="3"/>
      <c r="G132" s="3"/>
      <c r="H132" s="3" t="s">
        <v>18</v>
      </c>
      <c r="I132" s="3"/>
      <c r="J132" s="8">
        <v>80</v>
      </c>
      <c r="K132" s="8"/>
      <c r="L132" s="8">
        <f t="shared" ref="L132:L163" si="12">K132*((100+N132)/100)</f>
        <v>0</v>
      </c>
      <c r="M132" s="8">
        <f t="shared" ref="M132:M163" si="13">J132*K132</f>
        <v>0</v>
      </c>
      <c r="N132" s="8"/>
      <c r="O132" s="8">
        <f t="shared" ref="O132:O163" si="14">J132*L132</f>
        <v>0</v>
      </c>
    </row>
    <row r="133" spans="1:15" s="6" customFormat="1" ht="30" x14ac:dyDescent="0.25">
      <c r="A133" s="3">
        <v>345</v>
      </c>
      <c r="B133" s="3"/>
      <c r="C133" s="3" t="s">
        <v>16</v>
      </c>
      <c r="D133" s="3" t="s">
        <v>400</v>
      </c>
      <c r="E133" s="3"/>
      <c r="F133" s="3"/>
      <c r="G133" s="3"/>
      <c r="H133" s="3" t="s">
        <v>18</v>
      </c>
      <c r="I133" s="3"/>
      <c r="J133" s="8">
        <v>50</v>
      </c>
      <c r="K133" s="8"/>
      <c r="L133" s="8">
        <f t="shared" si="12"/>
        <v>0</v>
      </c>
      <c r="M133" s="8">
        <f t="shared" si="13"/>
        <v>0</v>
      </c>
      <c r="N133" s="8"/>
      <c r="O133" s="8">
        <f t="shared" si="14"/>
        <v>0</v>
      </c>
    </row>
    <row r="134" spans="1:15" s="6" customFormat="1" ht="30" x14ac:dyDescent="0.25">
      <c r="A134" s="3">
        <v>346</v>
      </c>
      <c r="B134" s="3"/>
      <c r="C134" s="3" t="s">
        <v>55</v>
      </c>
      <c r="D134" s="3" t="s">
        <v>401</v>
      </c>
      <c r="E134" s="3"/>
      <c r="F134" s="3"/>
      <c r="G134" s="3"/>
      <c r="H134" s="3" t="s">
        <v>18</v>
      </c>
      <c r="I134" s="3"/>
      <c r="J134" s="8">
        <v>90</v>
      </c>
      <c r="K134" s="8"/>
      <c r="L134" s="8">
        <f t="shared" si="12"/>
        <v>0</v>
      </c>
      <c r="M134" s="8">
        <f t="shared" si="13"/>
        <v>0</v>
      </c>
      <c r="N134" s="8"/>
      <c r="O134" s="8">
        <f t="shared" si="14"/>
        <v>0</v>
      </c>
    </row>
    <row r="135" spans="1:15" s="6" customFormat="1" ht="30" x14ac:dyDescent="0.25">
      <c r="A135" s="3">
        <v>347</v>
      </c>
      <c r="B135" s="3"/>
      <c r="C135" s="3" t="s">
        <v>55</v>
      </c>
      <c r="D135" s="3" t="s">
        <v>402</v>
      </c>
      <c r="E135" s="3"/>
      <c r="F135" s="3"/>
      <c r="G135" s="3"/>
      <c r="H135" s="3" t="s">
        <v>18</v>
      </c>
      <c r="I135" s="3"/>
      <c r="J135" s="8">
        <v>700</v>
      </c>
      <c r="K135" s="8"/>
      <c r="L135" s="8">
        <f t="shared" si="12"/>
        <v>0</v>
      </c>
      <c r="M135" s="8">
        <f t="shared" si="13"/>
        <v>0</v>
      </c>
      <c r="N135" s="8"/>
      <c r="O135" s="8">
        <f t="shared" si="14"/>
        <v>0</v>
      </c>
    </row>
    <row r="136" spans="1:15" s="6" customFormat="1" x14ac:dyDescent="0.25">
      <c r="A136" s="3">
        <v>348</v>
      </c>
      <c r="B136" s="3"/>
      <c r="C136" s="3" t="s">
        <v>55</v>
      </c>
      <c r="D136" s="3" t="s">
        <v>403</v>
      </c>
      <c r="E136" s="3"/>
      <c r="F136" s="3"/>
      <c r="G136" s="3"/>
      <c r="H136" s="3" t="s">
        <v>32</v>
      </c>
      <c r="I136" s="3"/>
      <c r="J136" s="8">
        <v>5500</v>
      </c>
      <c r="K136" s="8"/>
      <c r="L136" s="8">
        <f t="shared" si="12"/>
        <v>0</v>
      </c>
      <c r="M136" s="8">
        <f t="shared" si="13"/>
        <v>0</v>
      </c>
      <c r="N136" s="8"/>
      <c r="O136" s="8">
        <f t="shared" si="14"/>
        <v>0</v>
      </c>
    </row>
    <row r="137" spans="1:15" s="6" customFormat="1" x14ac:dyDescent="0.25">
      <c r="A137" s="3">
        <v>349</v>
      </c>
      <c r="B137" s="3"/>
      <c r="C137" s="3" t="s">
        <v>55</v>
      </c>
      <c r="D137" s="3" t="s">
        <v>404</v>
      </c>
      <c r="E137" s="3"/>
      <c r="F137" s="3"/>
      <c r="G137" s="3"/>
      <c r="H137" s="3" t="s">
        <v>32</v>
      </c>
      <c r="I137" s="3"/>
      <c r="J137" s="8">
        <v>13500</v>
      </c>
      <c r="K137" s="8"/>
      <c r="L137" s="8">
        <f t="shared" si="12"/>
        <v>0</v>
      </c>
      <c r="M137" s="8">
        <f t="shared" si="13"/>
        <v>0</v>
      </c>
      <c r="N137" s="8"/>
      <c r="O137" s="8">
        <f t="shared" si="14"/>
        <v>0</v>
      </c>
    </row>
    <row r="138" spans="1:15" s="6" customFormat="1" x14ac:dyDescent="0.25">
      <c r="A138" s="3">
        <v>350</v>
      </c>
      <c r="B138" s="3"/>
      <c r="C138" s="3" t="s">
        <v>16</v>
      </c>
      <c r="D138" s="3" t="s">
        <v>405</v>
      </c>
      <c r="E138" s="3"/>
      <c r="F138" s="3"/>
      <c r="G138" s="3"/>
      <c r="H138" s="3" t="s">
        <v>18</v>
      </c>
      <c r="I138" s="3"/>
      <c r="J138" s="8">
        <v>1100</v>
      </c>
      <c r="K138" s="8"/>
      <c r="L138" s="8">
        <f t="shared" si="12"/>
        <v>0</v>
      </c>
      <c r="M138" s="8">
        <f t="shared" si="13"/>
        <v>0</v>
      </c>
      <c r="N138" s="8"/>
      <c r="O138" s="8">
        <f t="shared" si="14"/>
        <v>0</v>
      </c>
    </row>
    <row r="139" spans="1:15" s="6" customFormat="1" x14ac:dyDescent="0.25">
      <c r="A139" s="3">
        <v>351</v>
      </c>
      <c r="B139" s="3"/>
      <c r="C139" s="3" t="s">
        <v>16</v>
      </c>
      <c r="D139" s="3" t="s">
        <v>406</v>
      </c>
      <c r="E139" s="3"/>
      <c r="F139" s="3"/>
      <c r="G139" s="3"/>
      <c r="H139" s="3" t="s">
        <v>18</v>
      </c>
      <c r="I139" s="3"/>
      <c r="J139" s="8">
        <v>280</v>
      </c>
      <c r="K139" s="8"/>
      <c r="L139" s="8">
        <f t="shared" si="12"/>
        <v>0</v>
      </c>
      <c r="M139" s="8">
        <f t="shared" si="13"/>
        <v>0</v>
      </c>
      <c r="N139" s="8"/>
      <c r="O139" s="8">
        <f t="shared" si="14"/>
        <v>0</v>
      </c>
    </row>
    <row r="140" spans="1:15" s="6" customFormat="1" ht="30" x14ac:dyDescent="0.25">
      <c r="A140" s="3">
        <v>352</v>
      </c>
      <c r="B140" s="3"/>
      <c r="C140" s="3" t="s">
        <v>16</v>
      </c>
      <c r="D140" s="3" t="s">
        <v>407</v>
      </c>
      <c r="E140" s="3"/>
      <c r="F140" s="3"/>
      <c r="G140" s="3"/>
      <c r="H140" s="3" t="s">
        <v>18</v>
      </c>
      <c r="I140" s="3"/>
      <c r="J140" s="8">
        <v>25</v>
      </c>
      <c r="K140" s="8"/>
      <c r="L140" s="8">
        <f t="shared" si="12"/>
        <v>0</v>
      </c>
      <c r="M140" s="8">
        <f t="shared" si="13"/>
        <v>0</v>
      </c>
      <c r="N140" s="8"/>
      <c r="O140" s="8">
        <f t="shared" si="14"/>
        <v>0</v>
      </c>
    </row>
    <row r="141" spans="1:15" s="6" customFormat="1" ht="30" x14ac:dyDescent="0.25">
      <c r="A141" s="3">
        <v>353</v>
      </c>
      <c r="B141" s="3"/>
      <c r="C141" s="3" t="s">
        <v>16</v>
      </c>
      <c r="D141" s="3" t="s">
        <v>408</v>
      </c>
      <c r="E141" s="3"/>
      <c r="F141" s="3"/>
      <c r="G141" s="3"/>
      <c r="H141" s="3" t="s">
        <v>18</v>
      </c>
      <c r="I141" s="3"/>
      <c r="J141" s="8">
        <v>100</v>
      </c>
      <c r="K141" s="8"/>
      <c r="L141" s="8">
        <f t="shared" si="12"/>
        <v>0</v>
      </c>
      <c r="M141" s="8">
        <f t="shared" si="13"/>
        <v>0</v>
      </c>
      <c r="N141" s="8"/>
      <c r="O141" s="8">
        <f t="shared" si="14"/>
        <v>0</v>
      </c>
    </row>
    <row r="142" spans="1:15" s="6" customFormat="1" x14ac:dyDescent="0.25">
      <c r="A142" s="3">
        <v>354</v>
      </c>
      <c r="B142" s="3"/>
      <c r="C142" s="3" t="s">
        <v>204</v>
      </c>
      <c r="D142" s="3" t="s">
        <v>409</v>
      </c>
      <c r="E142" s="3"/>
      <c r="F142" s="3"/>
      <c r="G142" s="3"/>
      <c r="H142" s="3" t="s">
        <v>18</v>
      </c>
      <c r="I142" s="3"/>
      <c r="J142" s="8">
        <v>200</v>
      </c>
      <c r="K142" s="8"/>
      <c r="L142" s="8">
        <f t="shared" si="12"/>
        <v>0</v>
      </c>
      <c r="M142" s="8">
        <f t="shared" si="13"/>
        <v>0</v>
      </c>
      <c r="N142" s="8"/>
      <c r="O142" s="8">
        <f t="shared" si="14"/>
        <v>0</v>
      </c>
    </row>
    <row r="143" spans="1:15" s="6" customFormat="1" ht="30" x14ac:dyDescent="0.25">
      <c r="A143" s="3">
        <v>355</v>
      </c>
      <c r="B143" s="3"/>
      <c r="C143" s="3" t="s">
        <v>204</v>
      </c>
      <c r="D143" s="3" t="s">
        <v>410</v>
      </c>
      <c r="E143" s="3"/>
      <c r="F143" s="3"/>
      <c r="G143" s="3"/>
      <c r="H143" s="3" t="s">
        <v>18</v>
      </c>
      <c r="I143" s="3"/>
      <c r="J143" s="8">
        <v>10</v>
      </c>
      <c r="K143" s="8"/>
      <c r="L143" s="8">
        <f t="shared" si="12"/>
        <v>0</v>
      </c>
      <c r="M143" s="8">
        <f t="shared" si="13"/>
        <v>0</v>
      </c>
      <c r="N143" s="8"/>
      <c r="O143" s="8">
        <f t="shared" si="14"/>
        <v>0</v>
      </c>
    </row>
    <row r="144" spans="1:15" s="6" customFormat="1" ht="30" x14ac:dyDescent="0.25">
      <c r="A144" s="3">
        <v>356</v>
      </c>
      <c r="B144" s="3"/>
      <c r="C144" s="3" t="s">
        <v>204</v>
      </c>
      <c r="D144" s="3" t="s">
        <v>411</v>
      </c>
      <c r="E144" s="3"/>
      <c r="F144" s="3"/>
      <c r="G144" s="3"/>
      <c r="H144" s="3" t="s">
        <v>18</v>
      </c>
      <c r="I144" s="3"/>
      <c r="J144" s="8">
        <v>5</v>
      </c>
      <c r="K144" s="8"/>
      <c r="L144" s="8">
        <f t="shared" si="12"/>
        <v>0</v>
      </c>
      <c r="M144" s="8">
        <f t="shared" si="13"/>
        <v>0</v>
      </c>
      <c r="N144" s="8"/>
      <c r="O144" s="8">
        <f t="shared" si="14"/>
        <v>0</v>
      </c>
    </row>
    <row r="145" spans="1:15" s="6" customFormat="1" ht="30" x14ac:dyDescent="0.25">
      <c r="A145" s="3">
        <v>357</v>
      </c>
      <c r="B145" s="3"/>
      <c r="C145" s="3" t="s">
        <v>16</v>
      </c>
      <c r="D145" s="3" t="s">
        <v>412</v>
      </c>
      <c r="E145" s="3"/>
      <c r="F145" s="3"/>
      <c r="G145" s="3"/>
      <c r="H145" s="3" t="s">
        <v>18</v>
      </c>
      <c r="I145" s="3"/>
      <c r="J145" s="8">
        <v>20</v>
      </c>
      <c r="K145" s="8"/>
      <c r="L145" s="8">
        <f t="shared" si="12"/>
        <v>0</v>
      </c>
      <c r="M145" s="8">
        <f t="shared" si="13"/>
        <v>0</v>
      </c>
      <c r="N145" s="8"/>
      <c r="O145" s="8">
        <f t="shared" si="14"/>
        <v>0</v>
      </c>
    </row>
    <row r="146" spans="1:15" s="6" customFormat="1" ht="30" x14ac:dyDescent="0.25">
      <c r="A146" s="3">
        <v>358</v>
      </c>
      <c r="B146" s="3"/>
      <c r="C146" s="3" t="s">
        <v>16</v>
      </c>
      <c r="D146" s="3" t="s">
        <v>413</v>
      </c>
      <c r="E146" s="3"/>
      <c r="F146" s="3"/>
      <c r="G146" s="3"/>
      <c r="H146" s="3" t="s">
        <v>18</v>
      </c>
      <c r="I146" s="3"/>
      <c r="J146" s="8">
        <v>80</v>
      </c>
      <c r="K146" s="8"/>
      <c r="L146" s="8">
        <f t="shared" si="12"/>
        <v>0</v>
      </c>
      <c r="M146" s="8">
        <f t="shared" si="13"/>
        <v>0</v>
      </c>
      <c r="N146" s="8"/>
      <c r="O146" s="8">
        <f t="shared" si="14"/>
        <v>0</v>
      </c>
    </row>
    <row r="147" spans="1:15" s="6" customFormat="1" x14ac:dyDescent="0.25">
      <c r="A147" s="3">
        <v>359</v>
      </c>
      <c r="B147" s="3"/>
      <c r="C147" s="3" t="s">
        <v>16</v>
      </c>
      <c r="D147" s="3" t="s">
        <v>414</v>
      </c>
      <c r="E147" s="3"/>
      <c r="F147" s="3"/>
      <c r="G147" s="3"/>
      <c r="H147" s="3" t="s">
        <v>18</v>
      </c>
      <c r="I147" s="3"/>
      <c r="J147" s="8">
        <v>100</v>
      </c>
      <c r="K147" s="8"/>
      <c r="L147" s="8">
        <f t="shared" si="12"/>
        <v>0</v>
      </c>
      <c r="M147" s="8">
        <f t="shared" si="13"/>
        <v>0</v>
      </c>
      <c r="N147" s="8"/>
      <c r="O147" s="8">
        <f t="shared" si="14"/>
        <v>0</v>
      </c>
    </row>
    <row r="148" spans="1:15" s="6" customFormat="1" x14ac:dyDescent="0.25">
      <c r="A148" s="3">
        <v>360</v>
      </c>
      <c r="B148" s="3"/>
      <c r="C148" s="3" t="s">
        <v>16</v>
      </c>
      <c r="D148" s="3" t="s">
        <v>415</v>
      </c>
      <c r="E148" s="3"/>
      <c r="F148" s="3"/>
      <c r="G148" s="3"/>
      <c r="H148" s="3" t="s">
        <v>18</v>
      </c>
      <c r="I148" s="3"/>
      <c r="J148" s="8">
        <v>20</v>
      </c>
      <c r="K148" s="8"/>
      <c r="L148" s="8">
        <f t="shared" si="12"/>
        <v>0</v>
      </c>
      <c r="M148" s="8">
        <f t="shared" si="13"/>
        <v>0</v>
      </c>
      <c r="N148" s="8"/>
      <c r="O148" s="8">
        <f t="shared" si="14"/>
        <v>0</v>
      </c>
    </row>
    <row r="149" spans="1:15" s="6" customFormat="1" x14ac:dyDescent="0.25">
      <c r="A149" s="3">
        <v>361</v>
      </c>
      <c r="B149" s="3"/>
      <c r="C149" s="3" t="s">
        <v>16</v>
      </c>
      <c r="D149" s="3" t="s">
        <v>416</v>
      </c>
      <c r="E149" s="3"/>
      <c r="F149" s="3"/>
      <c r="G149" s="3"/>
      <c r="H149" s="3" t="s">
        <v>32</v>
      </c>
      <c r="I149" s="3"/>
      <c r="J149" s="8">
        <v>50</v>
      </c>
      <c r="K149" s="8"/>
      <c r="L149" s="8">
        <f t="shared" si="12"/>
        <v>0</v>
      </c>
      <c r="M149" s="8">
        <f t="shared" si="13"/>
        <v>0</v>
      </c>
      <c r="N149" s="8"/>
      <c r="O149" s="8">
        <f t="shared" si="14"/>
        <v>0</v>
      </c>
    </row>
    <row r="150" spans="1:15" s="6" customFormat="1" ht="30" x14ac:dyDescent="0.25">
      <c r="A150" s="3">
        <v>362</v>
      </c>
      <c r="B150" s="3"/>
      <c r="C150" s="3" t="s">
        <v>16</v>
      </c>
      <c r="D150" s="3" t="s">
        <v>417</v>
      </c>
      <c r="E150" s="3"/>
      <c r="F150" s="3"/>
      <c r="G150" s="3"/>
      <c r="H150" s="3" t="s">
        <v>18</v>
      </c>
      <c r="I150" s="3"/>
      <c r="J150" s="8">
        <v>4</v>
      </c>
      <c r="K150" s="8"/>
      <c r="L150" s="8">
        <f t="shared" si="12"/>
        <v>0</v>
      </c>
      <c r="M150" s="8">
        <f t="shared" si="13"/>
        <v>0</v>
      </c>
      <c r="N150" s="8"/>
      <c r="O150" s="8">
        <f t="shared" si="14"/>
        <v>0</v>
      </c>
    </row>
    <row r="151" spans="1:15" s="6" customFormat="1" ht="30" x14ac:dyDescent="0.25">
      <c r="A151" s="3">
        <v>363</v>
      </c>
      <c r="B151" s="3"/>
      <c r="C151" s="3" t="s">
        <v>16</v>
      </c>
      <c r="D151" s="3" t="s">
        <v>418</v>
      </c>
      <c r="E151" s="3"/>
      <c r="F151" s="3"/>
      <c r="G151" s="3"/>
      <c r="H151" s="3" t="s">
        <v>18</v>
      </c>
      <c r="I151" s="3"/>
      <c r="J151" s="8">
        <v>180</v>
      </c>
      <c r="K151" s="8"/>
      <c r="L151" s="8">
        <f t="shared" si="12"/>
        <v>0</v>
      </c>
      <c r="M151" s="8">
        <f t="shared" si="13"/>
        <v>0</v>
      </c>
      <c r="N151" s="8"/>
      <c r="O151" s="8">
        <f t="shared" si="14"/>
        <v>0</v>
      </c>
    </row>
    <row r="152" spans="1:15" s="6" customFormat="1" ht="30" x14ac:dyDescent="0.25">
      <c r="A152" s="3">
        <v>364</v>
      </c>
      <c r="B152" s="3"/>
      <c r="C152" s="3" t="s">
        <v>16</v>
      </c>
      <c r="D152" s="3" t="s">
        <v>419</v>
      </c>
      <c r="E152" s="3"/>
      <c r="F152" s="3"/>
      <c r="G152" s="3"/>
      <c r="H152" s="3" t="s">
        <v>18</v>
      </c>
      <c r="I152" s="3"/>
      <c r="J152" s="8">
        <v>20</v>
      </c>
      <c r="K152" s="8"/>
      <c r="L152" s="8">
        <f t="shared" si="12"/>
        <v>0</v>
      </c>
      <c r="M152" s="8">
        <f t="shared" si="13"/>
        <v>0</v>
      </c>
      <c r="N152" s="8"/>
      <c r="O152" s="8">
        <f t="shared" si="14"/>
        <v>0</v>
      </c>
    </row>
    <row r="153" spans="1:15" s="6" customFormat="1" x14ac:dyDescent="0.25">
      <c r="A153" s="3">
        <v>365</v>
      </c>
      <c r="B153" s="3"/>
      <c r="C153" s="3" t="s">
        <v>16</v>
      </c>
      <c r="D153" s="3" t="s">
        <v>420</v>
      </c>
      <c r="E153" s="3"/>
      <c r="F153" s="3"/>
      <c r="G153" s="3"/>
      <c r="H153" s="3" t="s">
        <v>18</v>
      </c>
      <c r="I153" s="3"/>
      <c r="J153" s="8">
        <v>210</v>
      </c>
      <c r="K153" s="8"/>
      <c r="L153" s="8">
        <f t="shared" si="12"/>
        <v>0</v>
      </c>
      <c r="M153" s="8">
        <f t="shared" si="13"/>
        <v>0</v>
      </c>
      <c r="N153" s="8"/>
      <c r="O153" s="8">
        <f t="shared" si="14"/>
        <v>0</v>
      </c>
    </row>
    <row r="154" spans="1:15" s="6" customFormat="1" ht="30" x14ac:dyDescent="0.25">
      <c r="A154" s="3">
        <v>366</v>
      </c>
      <c r="B154" s="3"/>
      <c r="C154" s="3" t="s">
        <v>16</v>
      </c>
      <c r="D154" s="3" t="s">
        <v>421</v>
      </c>
      <c r="E154" s="3"/>
      <c r="F154" s="3"/>
      <c r="G154" s="3"/>
      <c r="H154" s="3" t="s">
        <v>18</v>
      </c>
      <c r="I154" s="3"/>
      <c r="J154" s="8">
        <v>530</v>
      </c>
      <c r="K154" s="8"/>
      <c r="L154" s="8">
        <f t="shared" si="12"/>
        <v>0</v>
      </c>
      <c r="M154" s="8">
        <f t="shared" si="13"/>
        <v>0</v>
      </c>
      <c r="N154" s="8"/>
      <c r="O154" s="8">
        <f t="shared" si="14"/>
        <v>0</v>
      </c>
    </row>
    <row r="155" spans="1:15" s="6" customFormat="1" x14ac:dyDescent="0.25">
      <c r="A155" s="3">
        <v>367</v>
      </c>
      <c r="B155" s="3"/>
      <c r="C155" s="3" t="s">
        <v>16</v>
      </c>
      <c r="D155" s="3" t="s">
        <v>422</v>
      </c>
      <c r="E155" s="3"/>
      <c r="F155" s="3"/>
      <c r="G155" s="3"/>
      <c r="H155" s="3" t="s">
        <v>18</v>
      </c>
      <c r="I155" s="3"/>
      <c r="J155" s="8">
        <v>120</v>
      </c>
      <c r="K155" s="8"/>
      <c r="L155" s="8">
        <f t="shared" si="12"/>
        <v>0</v>
      </c>
      <c r="M155" s="8">
        <f t="shared" si="13"/>
        <v>0</v>
      </c>
      <c r="N155" s="8"/>
      <c r="O155" s="8">
        <f t="shared" si="14"/>
        <v>0</v>
      </c>
    </row>
    <row r="156" spans="1:15" s="6" customFormat="1" x14ac:dyDescent="0.25">
      <c r="A156" s="3">
        <v>368</v>
      </c>
      <c r="B156" s="3"/>
      <c r="C156" s="3" t="s">
        <v>16</v>
      </c>
      <c r="D156" s="3" t="s">
        <v>423</v>
      </c>
      <c r="E156" s="3"/>
      <c r="F156" s="3"/>
      <c r="G156" s="3"/>
      <c r="H156" s="3" t="s">
        <v>18</v>
      </c>
      <c r="I156" s="3"/>
      <c r="J156" s="8">
        <v>100</v>
      </c>
      <c r="K156" s="8"/>
      <c r="L156" s="8">
        <f t="shared" si="12"/>
        <v>0</v>
      </c>
      <c r="M156" s="8">
        <f t="shared" si="13"/>
        <v>0</v>
      </c>
      <c r="N156" s="8"/>
      <c r="O156" s="8">
        <f t="shared" si="14"/>
        <v>0</v>
      </c>
    </row>
    <row r="157" spans="1:15" s="6" customFormat="1" x14ac:dyDescent="0.25">
      <c r="A157" s="3">
        <v>369</v>
      </c>
      <c r="B157" s="3"/>
      <c r="C157" s="3" t="s">
        <v>16</v>
      </c>
      <c r="D157" s="3" t="s">
        <v>424</v>
      </c>
      <c r="E157" s="3"/>
      <c r="F157" s="3"/>
      <c r="G157" s="3"/>
      <c r="H157" s="3" t="s">
        <v>18</v>
      </c>
      <c r="I157" s="3"/>
      <c r="J157" s="8">
        <v>60</v>
      </c>
      <c r="K157" s="8"/>
      <c r="L157" s="8">
        <f t="shared" si="12"/>
        <v>0</v>
      </c>
      <c r="M157" s="8">
        <f t="shared" si="13"/>
        <v>0</v>
      </c>
      <c r="N157" s="8"/>
      <c r="O157" s="8">
        <f t="shared" si="14"/>
        <v>0</v>
      </c>
    </row>
    <row r="158" spans="1:15" s="6" customFormat="1" x14ac:dyDescent="0.25">
      <c r="A158" s="3">
        <v>370</v>
      </c>
      <c r="B158" s="3"/>
      <c r="C158" s="3" t="s">
        <v>16</v>
      </c>
      <c r="D158" s="3" t="s">
        <v>425</v>
      </c>
      <c r="E158" s="3"/>
      <c r="F158" s="3"/>
      <c r="G158" s="3"/>
      <c r="H158" s="3" t="s">
        <v>18</v>
      </c>
      <c r="I158" s="3"/>
      <c r="J158" s="8">
        <v>40</v>
      </c>
      <c r="K158" s="8"/>
      <c r="L158" s="8">
        <f t="shared" si="12"/>
        <v>0</v>
      </c>
      <c r="M158" s="8">
        <f t="shared" si="13"/>
        <v>0</v>
      </c>
      <c r="N158" s="8"/>
      <c r="O158" s="8">
        <f t="shared" si="14"/>
        <v>0</v>
      </c>
    </row>
    <row r="159" spans="1:15" s="6" customFormat="1" ht="30" x14ac:dyDescent="0.25">
      <c r="A159" s="3">
        <v>371</v>
      </c>
      <c r="B159" s="3"/>
      <c r="C159" s="3" t="s">
        <v>16</v>
      </c>
      <c r="D159" s="3" t="s">
        <v>426</v>
      </c>
      <c r="E159" s="3"/>
      <c r="F159" s="3"/>
      <c r="G159" s="3"/>
      <c r="H159" s="3" t="s">
        <v>18</v>
      </c>
      <c r="I159" s="3"/>
      <c r="J159" s="8">
        <v>30</v>
      </c>
      <c r="K159" s="8"/>
      <c r="L159" s="8">
        <f t="shared" si="12"/>
        <v>0</v>
      </c>
      <c r="M159" s="8">
        <f t="shared" si="13"/>
        <v>0</v>
      </c>
      <c r="N159" s="8"/>
      <c r="O159" s="8">
        <f t="shared" si="14"/>
        <v>0</v>
      </c>
    </row>
    <row r="160" spans="1:15" s="6" customFormat="1" ht="30" x14ac:dyDescent="0.25">
      <c r="A160" s="3">
        <v>372</v>
      </c>
      <c r="B160" s="3"/>
      <c r="C160" s="3" t="s">
        <v>16</v>
      </c>
      <c r="D160" s="3" t="s">
        <v>427</v>
      </c>
      <c r="E160" s="3"/>
      <c r="F160" s="3"/>
      <c r="G160" s="3"/>
      <c r="H160" s="3" t="s">
        <v>32</v>
      </c>
      <c r="I160" s="3"/>
      <c r="J160" s="8">
        <v>20</v>
      </c>
      <c r="K160" s="8"/>
      <c r="L160" s="8">
        <f t="shared" si="12"/>
        <v>0</v>
      </c>
      <c r="M160" s="8">
        <f t="shared" si="13"/>
        <v>0</v>
      </c>
      <c r="N160" s="8"/>
      <c r="O160" s="8">
        <f t="shared" si="14"/>
        <v>0</v>
      </c>
    </row>
    <row r="161" spans="1:15" s="6" customFormat="1" x14ac:dyDescent="0.25">
      <c r="A161" s="3">
        <v>373</v>
      </c>
      <c r="B161" s="3"/>
      <c r="C161" s="3" t="s">
        <v>199</v>
      </c>
      <c r="D161" s="3" t="s">
        <v>428</v>
      </c>
      <c r="E161" s="3"/>
      <c r="F161" s="3"/>
      <c r="G161" s="3"/>
      <c r="H161" s="3" t="s">
        <v>18</v>
      </c>
      <c r="I161" s="3"/>
      <c r="J161" s="8">
        <v>370</v>
      </c>
      <c r="K161" s="8"/>
      <c r="L161" s="8">
        <f t="shared" si="12"/>
        <v>0</v>
      </c>
      <c r="M161" s="8">
        <f t="shared" si="13"/>
        <v>0</v>
      </c>
      <c r="N161" s="8"/>
      <c r="O161" s="8">
        <f t="shared" si="14"/>
        <v>0</v>
      </c>
    </row>
    <row r="162" spans="1:15" s="6" customFormat="1" x14ac:dyDescent="0.25">
      <c r="A162" s="3">
        <v>374</v>
      </c>
      <c r="B162" s="3"/>
      <c r="C162" s="3" t="s">
        <v>16</v>
      </c>
      <c r="D162" s="3" t="s">
        <v>429</v>
      </c>
      <c r="E162" s="3"/>
      <c r="F162" s="3"/>
      <c r="G162" s="3"/>
      <c r="H162" s="3" t="s">
        <v>18</v>
      </c>
      <c r="I162" s="3"/>
      <c r="J162" s="8">
        <v>600</v>
      </c>
      <c r="K162" s="8"/>
      <c r="L162" s="8">
        <f t="shared" si="12"/>
        <v>0</v>
      </c>
      <c r="M162" s="8">
        <f t="shared" si="13"/>
        <v>0</v>
      </c>
      <c r="N162" s="8"/>
      <c r="O162" s="8">
        <f t="shared" si="14"/>
        <v>0</v>
      </c>
    </row>
    <row r="163" spans="1:15" s="6" customFormat="1" x14ac:dyDescent="0.25">
      <c r="A163" s="3">
        <v>375</v>
      </c>
      <c r="B163" s="3"/>
      <c r="C163" s="3" t="s">
        <v>16</v>
      </c>
      <c r="D163" s="3" t="s">
        <v>430</v>
      </c>
      <c r="E163" s="3"/>
      <c r="F163" s="3"/>
      <c r="G163" s="3"/>
      <c r="H163" s="3" t="s">
        <v>18</v>
      </c>
      <c r="I163" s="3"/>
      <c r="J163" s="8">
        <v>10</v>
      </c>
      <c r="K163" s="8"/>
      <c r="L163" s="8">
        <f t="shared" si="12"/>
        <v>0</v>
      </c>
      <c r="M163" s="8">
        <f t="shared" si="13"/>
        <v>0</v>
      </c>
      <c r="N163" s="8"/>
      <c r="O163" s="8">
        <f t="shared" si="14"/>
        <v>0</v>
      </c>
    </row>
    <row r="164" spans="1:15" s="6" customFormat="1" x14ac:dyDescent="0.25">
      <c r="A164" s="3">
        <v>376</v>
      </c>
      <c r="B164" s="3"/>
      <c r="C164" s="3" t="s">
        <v>16</v>
      </c>
      <c r="D164" s="3" t="s">
        <v>431</v>
      </c>
      <c r="E164" s="3"/>
      <c r="F164" s="3"/>
      <c r="G164" s="3"/>
      <c r="H164" s="3" t="s">
        <v>18</v>
      </c>
      <c r="I164" s="3"/>
      <c r="J164" s="8">
        <v>10</v>
      </c>
      <c r="K164" s="8"/>
      <c r="L164" s="8">
        <f t="shared" ref="L164:L184" si="15">K164*((100+N164)/100)</f>
        <v>0</v>
      </c>
      <c r="M164" s="8">
        <f t="shared" ref="M164:M184" si="16">J164*K164</f>
        <v>0</v>
      </c>
      <c r="N164" s="8"/>
      <c r="O164" s="8">
        <f t="shared" ref="O164:O184" si="17">J164*L164</f>
        <v>0</v>
      </c>
    </row>
    <row r="165" spans="1:15" s="6" customFormat="1" x14ac:dyDescent="0.25">
      <c r="A165" s="3">
        <v>377</v>
      </c>
      <c r="B165" s="3"/>
      <c r="C165" s="3" t="s">
        <v>16</v>
      </c>
      <c r="D165" s="3" t="s">
        <v>432</v>
      </c>
      <c r="E165" s="3"/>
      <c r="F165" s="3"/>
      <c r="G165" s="3"/>
      <c r="H165" s="3" t="s">
        <v>18</v>
      </c>
      <c r="I165" s="3"/>
      <c r="J165" s="8">
        <v>2200</v>
      </c>
      <c r="K165" s="8"/>
      <c r="L165" s="8">
        <f t="shared" si="15"/>
        <v>0</v>
      </c>
      <c r="M165" s="8">
        <f t="shared" si="16"/>
        <v>0</v>
      </c>
      <c r="N165" s="8"/>
      <c r="O165" s="8">
        <f t="shared" si="17"/>
        <v>0</v>
      </c>
    </row>
    <row r="166" spans="1:15" s="6" customFormat="1" ht="30" x14ac:dyDescent="0.25">
      <c r="A166" s="3">
        <v>378</v>
      </c>
      <c r="B166" s="3"/>
      <c r="C166" s="3" t="s">
        <v>16</v>
      </c>
      <c r="D166" s="3" t="s">
        <v>433</v>
      </c>
      <c r="E166" s="3"/>
      <c r="F166" s="3"/>
      <c r="G166" s="3"/>
      <c r="H166" s="3" t="s">
        <v>18</v>
      </c>
      <c r="I166" s="3"/>
      <c r="J166" s="8">
        <v>40</v>
      </c>
      <c r="K166" s="8"/>
      <c r="L166" s="8">
        <f t="shared" si="15"/>
        <v>0</v>
      </c>
      <c r="M166" s="8">
        <f t="shared" si="16"/>
        <v>0</v>
      </c>
      <c r="N166" s="8"/>
      <c r="O166" s="8">
        <f t="shared" si="17"/>
        <v>0</v>
      </c>
    </row>
    <row r="167" spans="1:15" s="6" customFormat="1" x14ac:dyDescent="0.25">
      <c r="A167" s="3">
        <v>379</v>
      </c>
      <c r="B167" s="3"/>
      <c r="C167" s="3" t="s">
        <v>16</v>
      </c>
      <c r="D167" s="3" t="s">
        <v>434</v>
      </c>
      <c r="E167" s="3"/>
      <c r="F167" s="3"/>
      <c r="G167" s="3"/>
      <c r="H167" s="3" t="s">
        <v>18</v>
      </c>
      <c r="I167" s="3"/>
      <c r="J167" s="8">
        <v>380</v>
      </c>
      <c r="K167" s="8"/>
      <c r="L167" s="8">
        <f t="shared" si="15"/>
        <v>0</v>
      </c>
      <c r="M167" s="8">
        <f t="shared" si="16"/>
        <v>0</v>
      </c>
      <c r="N167" s="8"/>
      <c r="O167" s="8">
        <f t="shared" si="17"/>
        <v>0</v>
      </c>
    </row>
    <row r="168" spans="1:15" s="6" customFormat="1" x14ac:dyDescent="0.25">
      <c r="A168" s="3">
        <v>380</v>
      </c>
      <c r="B168" s="3"/>
      <c r="C168" s="3" t="s">
        <v>16</v>
      </c>
      <c r="D168" s="3" t="s">
        <v>435</v>
      </c>
      <c r="E168" s="3"/>
      <c r="F168" s="3"/>
      <c r="G168" s="3"/>
      <c r="H168" s="3" t="s">
        <v>18</v>
      </c>
      <c r="I168" s="3"/>
      <c r="J168" s="8">
        <v>120</v>
      </c>
      <c r="K168" s="8"/>
      <c r="L168" s="8">
        <f t="shared" si="15"/>
        <v>0</v>
      </c>
      <c r="M168" s="8">
        <f t="shared" si="16"/>
        <v>0</v>
      </c>
      <c r="N168" s="8"/>
      <c r="O168" s="8">
        <f t="shared" si="17"/>
        <v>0</v>
      </c>
    </row>
    <row r="169" spans="1:15" s="6" customFormat="1" ht="30" x14ac:dyDescent="0.25">
      <c r="A169" s="3">
        <v>381</v>
      </c>
      <c r="B169" s="3"/>
      <c r="C169" s="3" t="s">
        <v>16</v>
      </c>
      <c r="D169" s="3" t="s">
        <v>436</v>
      </c>
      <c r="E169" s="3"/>
      <c r="F169" s="3"/>
      <c r="G169" s="3"/>
      <c r="H169" s="3" t="s">
        <v>18</v>
      </c>
      <c r="I169" s="3"/>
      <c r="J169" s="8">
        <v>150</v>
      </c>
      <c r="K169" s="8"/>
      <c r="L169" s="8">
        <f t="shared" si="15"/>
        <v>0</v>
      </c>
      <c r="M169" s="8">
        <f t="shared" si="16"/>
        <v>0</v>
      </c>
      <c r="N169" s="8"/>
      <c r="O169" s="8">
        <f t="shared" si="17"/>
        <v>0</v>
      </c>
    </row>
    <row r="170" spans="1:15" s="6" customFormat="1" x14ac:dyDescent="0.25">
      <c r="A170" s="3">
        <v>382</v>
      </c>
      <c r="B170" s="3"/>
      <c r="C170" s="3" t="s">
        <v>16</v>
      </c>
      <c r="D170" s="3" t="s">
        <v>437</v>
      </c>
      <c r="E170" s="3"/>
      <c r="F170" s="3"/>
      <c r="G170" s="3"/>
      <c r="H170" s="3" t="s">
        <v>18</v>
      </c>
      <c r="I170" s="3"/>
      <c r="J170" s="8">
        <v>380</v>
      </c>
      <c r="K170" s="8"/>
      <c r="L170" s="8">
        <f t="shared" si="15"/>
        <v>0</v>
      </c>
      <c r="M170" s="8">
        <f t="shared" si="16"/>
        <v>0</v>
      </c>
      <c r="N170" s="8"/>
      <c r="O170" s="8">
        <f t="shared" si="17"/>
        <v>0</v>
      </c>
    </row>
    <row r="171" spans="1:15" s="6" customFormat="1" ht="30" x14ac:dyDescent="0.25">
      <c r="A171" s="3">
        <v>383</v>
      </c>
      <c r="B171" s="3"/>
      <c r="C171" s="3" t="s">
        <v>16</v>
      </c>
      <c r="D171" s="3" t="s">
        <v>438</v>
      </c>
      <c r="E171" s="3"/>
      <c r="F171" s="3"/>
      <c r="G171" s="3"/>
      <c r="H171" s="3" t="s">
        <v>18</v>
      </c>
      <c r="I171" s="3"/>
      <c r="J171" s="8">
        <v>50</v>
      </c>
      <c r="K171" s="8"/>
      <c r="L171" s="8">
        <f t="shared" si="15"/>
        <v>0</v>
      </c>
      <c r="M171" s="8">
        <f t="shared" si="16"/>
        <v>0</v>
      </c>
      <c r="N171" s="8"/>
      <c r="O171" s="8">
        <f t="shared" si="17"/>
        <v>0</v>
      </c>
    </row>
    <row r="172" spans="1:15" s="6" customFormat="1" ht="30" x14ac:dyDescent="0.25">
      <c r="A172" s="3">
        <v>384</v>
      </c>
      <c r="B172" s="3"/>
      <c r="C172" s="3" t="s">
        <v>16</v>
      </c>
      <c r="D172" s="3" t="s">
        <v>439</v>
      </c>
      <c r="E172" s="3"/>
      <c r="F172" s="3"/>
      <c r="G172" s="3"/>
      <c r="H172" s="3" t="s">
        <v>18</v>
      </c>
      <c r="I172" s="3"/>
      <c r="J172" s="8">
        <v>960</v>
      </c>
      <c r="K172" s="8"/>
      <c r="L172" s="8">
        <f t="shared" si="15"/>
        <v>0</v>
      </c>
      <c r="M172" s="8">
        <f t="shared" si="16"/>
        <v>0</v>
      </c>
      <c r="N172" s="8"/>
      <c r="O172" s="8">
        <f t="shared" si="17"/>
        <v>0</v>
      </c>
    </row>
    <row r="173" spans="1:15" s="6" customFormat="1" ht="30" x14ac:dyDescent="0.25">
      <c r="A173" s="3">
        <v>385</v>
      </c>
      <c r="B173" s="3"/>
      <c r="C173" s="3" t="s">
        <v>16</v>
      </c>
      <c r="D173" s="3" t="s">
        <v>440</v>
      </c>
      <c r="E173" s="3"/>
      <c r="F173" s="3"/>
      <c r="G173" s="3"/>
      <c r="H173" s="3" t="s">
        <v>18</v>
      </c>
      <c r="I173" s="3"/>
      <c r="J173" s="8">
        <v>30</v>
      </c>
      <c r="K173" s="8"/>
      <c r="L173" s="8">
        <f t="shared" si="15"/>
        <v>0</v>
      </c>
      <c r="M173" s="8">
        <f t="shared" si="16"/>
        <v>0</v>
      </c>
      <c r="N173" s="8"/>
      <c r="O173" s="8">
        <f t="shared" si="17"/>
        <v>0</v>
      </c>
    </row>
    <row r="174" spans="1:15" s="6" customFormat="1" x14ac:dyDescent="0.25">
      <c r="A174" s="3">
        <v>386</v>
      </c>
      <c r="B174" s="3"/>
      <c r="C174" s="3" t="s">
        <v>16</v>
      </c>
      <c r="D174" s="3" t="s">
        <v>441</v>
      </c>
      <c r="E174" s="3"/>
      <c r="F174" s="3"/>
      <c r="G174" s="3"/>
      <c r="H174" s="3" t="s">
        <v>18</v>
      </c>
      <c r="I174" s="3"/>
      <c r="J174" s="8">
        <v>90</v>
      </c>
      <c r="K174" s="8"/>
      <c r="L174" s="8">
        <f t="shared" si="15"/>
        <v>0</v>
      </c>
      <c r="M174" s="8">
        <f t="shared" si="16"/>
        <v>0</v>
      </c>
      <c r="N174" s="8"/>
      <c r="O174" s="8">
        <f t="shared" si="17"/>
        <v>0</v>
      </c>
    </row>
    <row r="175" spans="1:15" s="6" customFormat="1" x14ac:dyDescent="0.25">
      <c r="A175" s="3">
        <v>387</v>
      </c>
      <c r="B175" s="3"/>
      <c r="C175" s="3" t="s">
        <v>16</v>
      </c>
      <c r="D175" s="3" t="s">
        <v>442</v>
      </c>
      <c r="E175" s="3"/>
      <c r="F175" s="3"/>
      <c r="G175" s="3"/>
      <c r="H175" s="3" t="s">
        <v>18</v>
      </c>
      <c r="I175" s="3"/>
      <c r="J175" s="8">
        <v>180</v>
      </c>
      <c r="K175" s="8"/>
      <c r="L175" s="8">
        <f t="shared" si="15"/>
        <v>0</v>
      </c>
      <c r="M175" s="8">
        <f t="shared" si="16"/>
        <v>0</v>
      </c>
      <c r="N175" s="8"/>
      <c r="O175" s="8">
        <f t="shared" si="17"/>
        <v>0</v>
      </c>
    </row>
    <row r="176" spans="1:15" s="6" customFormat="1" ht="45" x14ac:dyDescent="0.25">
      <c r="A176" s="3">
        <v>388</v>
      </c>
      <c r="B176" s="3"/>
      <c r="C176" s="3" t="s">
        <v>16</v>
      </c>
      <c r="D176" s="3" t="s">
        <v>443</v>
      </c>
      <c r="E176" s="3"/>
      <c r="F176" s="3"/>
      <c r="G176" s="3"/>
      <c r="H176" s="3" t="s">
        <v>18</v>
      </c>
      <c r="I176" s="3"/>
      <c r="J176" s="8">
        <v>180</v>
      </c>
      <c r="K176" s="8"/>
      <c r="L176" s="8">
        <f t="shared" si="15"/>
        <v>0</v>
      </c>
      <c r="M176" s="8">
        <f t="shared" si="16"/>
        <v>0</v>
      </c>
      <c r="N176" s="8"/>
      <c r="O176" s="8">
        <f t="shared" si="17"/>
        <v>0</v>
      </c>
    </row>
    <row r="177" spans="1:16" s="6" customFormat="1" x14ac:dyDescent="0.25">
      <c r="A177" s="3">
        <v>389</v>
      </c>
      <c r="B177" s="3"/>
      <c r="C177" s="3" t="s">
        <v>16</v>
      </c>
      <c r="D177" s="3" t="s">
        <v>444</v>
      </c>
      <c r="E177" s="3"/>
      <c r="F177" s="3"/>
      <c r="G177" s="3"/>
      <c r="H177" s="3" t="s">
        <v>18</v>
      </c>
      <c r="I177" s="3"/>
      <c r="J177" s="8">
        <v>5</v>
      </c>
      <c r="K177" s="8"/>
      <c r="L177" s="8">
        <f t="shared" si="15"/>
        <v>0</v>
      </c>
      <c r="M177" s="8">
        <f t="shared" si="16"/>
        <v>0</v>
      </c>
      <c r="N177" s="8"/>
      <c r="O177" s="8">
        <f t="shared" si="17"/>
        <v>0</v>
      </c>
    </row>
    <row r="178" spans="1:16" s="6" customFormat="1" x14ac:dyDescent="0.25">
      <c r="A178" s="3">
        <v>390</v>
      </c>
      <c r="B178" s="3"/>
      <c r="C178" s="3" t="s">
        <v>16</v>
      </c>
      <c r="D178" s="3" t="s">
        <v>445</v>
      </c>
      <c r="E178" s="3"/>
      <c r="F178" s="3"/>
      <c r="G178" s="3"/>
      <c r="H178" s="3" t="s">
        <v>32</v>
      </c>
      <c r="I178" s="3"/>
      <c r="J178" s="8">
        <v>19000</v>
      </c>
      <c r="K178" s="8"/>
      <c r="L178" s="8">
        <f t="shared" si="15"/>
        <v>0</v>
      </c>
      <c r="M178" s="8">
        <f t="shared" si="16"/>
        <v>0</v>
      </c>
      <c r="N178" s="8"/>
      <c r="O178" s="8">
        <f t="shared" si="17"/>
        <v>0</v>
      </c>
    </row>
    <row r="179" spans="1:16" s="6" customFormat="1" x14ac:dyDescent="0.25">
      <c r="A179" s="3">
        <v>391</v>
      </c>
      <c r="B179" s="3"/>
      <c r="C179" s="3" t="s">
        <v>16</v>
      </c>
      <c r="D179" s="3" t="s">
        <v>446</v>
      </c>
      <c r="E179" s="3"/>
      <c r="F179" s="3"/>
      <c r="G179" s="3"/>
      <c r="H179" s="3" t="s">
        <v>18</v>
      </c>
      <c r="I179" s="3"/>
      <c r="J179" s="8">
        <v>10</v>
      </c>
      <c r="K179" s="8"/>
      <c r="L179" s="8">
        <f t="shared" si="15"/>
        <v>0</v>
      </c>
      <c r="M179" s="8">
        <f t="shared" si="16"/>
        <v>0</v>
      </c>
      <c r="N179" s="8"/>
      <c r="O179" s="8">
        <f t="shared" si="17"/>
        <v>0</v>
      </c>
    </row>
    <row r="180" spans="1:16" s="6" customFormat="1" ht="30" x14ac:dyDescent="0.25">
      <c r="A180" s="3">
        <v>392</v>
      </c>
      <c r="B180" s="3"/>
      <c r="C180" s="3" t="s">
        <v>16</v>
      </c>
      <c r="D180" s="3" t="s">
        <v>447</v>
      </c>
      <c r="E180" s="3"/>
      <c r="F180" s="3"/>
      <c r="G180" s="3"/>
      <c r="H180" s="3" t="s">
        <v>448</v>
      </c>
      <c r="I180" s="3"/>
      <c r="J180" s="8">
        <v>20</v>
      </c>
      <c r="K180" s="8"/>
      <c r="L180" s="8">
        <f t="shared" si="15"/>
        <v>0</v>
      </c>
      <c r="M180" s="8">
        <f t="shared" si="16"/>
        <v>0</v>
      </c>
      <c r="N180" s="8"/>
      <c r="O180" s="8">
        <f t="shared" si="17"/>
        <v>0</v>
      </c>
    </row>
    <row r="181" spans="1:16" s="6" customFormat="1" x14ac:dyDescent="0.25">
      <c r="A181" s="3">
        <v>393</v>
      </c>
      <c r="B181" s="3"/>
      <c r="C181" s="3" t="s">
        <v>204</v>
      </c>
      <c r="D181" s="3" t="s">
        <v>449</v>
      </c>
      <c r="E181" s="3"/>
      <c r="F181" s="3"/>
      <c r="G181" s="3"/>
      <c r="H181" s="3" t="s">
        <v>18</v>
      </c>
      <c r="I181" s="3"/>
      <c r="J181" s="8">
        <v>30</v>
      </c>
      <c r="K181" s="8"/>
      <c r="L181" s="8">
        <f t="shared" si="15"/>
        <v>0</v>
      </c>
      <c r="M181" s="8">
        <f t="shared" si="16"/>
        <v>0</v>
      </c>
      <c r="N181" s="8"/>
      <c r="O181" s="8">
        <f t="shared" si="17"/>
        <v>0</v>
      </c>
    </row>
    <row r="182" spans="1:16" s="6" customFormat="1" x14ac:dyDescent="0.25">
      <c r="A182" s="3">
        <v>394</v>
      </c>
      <c r="B182" s="3"/>
      <c r="C182" s="3" t="s">
        <v>16</v>
      </c>
      <c r="D182" s="3" t="s">
        <v>450</v>
      </c>
      <c r="E182" s="3"/>
      <c r="F182" s="3"/>
      <c r="G182" s="3"/>
      <c r="H182" s="3" t="s">
        <v>18</v>
      </c>
      <c r="I182" s="3"/>
      <c r="J182" s="8">
        <v>60</v>
      </c>
      <c r="K182" s="8"/>
      <c r="L182" s="8">
        <f t="shared" si="15"/>
        <v>0</v>
      </c>
      <c r="M182" s="8">
        <f t="shared" si="16"/>
        <v>0</v>
      </c>
      <c r="N182" s="8"/>
      <c r="O182" s="8">
        <f t="shared" si="17"/>
        <v>0</v>
      </c>
    </row>
    <row r="183" spans="1:16" s="6" customFormat="1" x14ac:dyDescent="0.25">
      <c r="A183" s="3">
        <v>395</v>
      </c>
      <c r="B183" s="3"/>
      <c r="C183" s="3" t="s">
        <v>16</v>
      </c>
      <c r="D183" s="3" t="s">
        <v>451</v>
      </c>
      <c r="E183" s="3"/>
      <c r="F183" s="3"/>
      <c r="G183" s="3"/>
      <c r="H183" s="3" t="s">
        <v>18</v>
      </c>
      <c r="I183" s="3"/>
      <c r="J183" s="8">
        <v>80</v>
      </c>
      <c r="K183" s="8"/>
      <c r="L183" s="8">
        <f t="shared" si="15"/>
        <v>0</v>
      </c>
      <c r="M183" s="8">
        <f t="shared" si="16"/>
        <v>0</v>
      </c>
      <c r="N183" s="8"/>
      <c r="O183" s="8">
        <f t="shared" si="17"/>
        <v>0</v>
      </c>
    </row>
    <row r="184" spans="1:16" s="6" customFormat="1" x14ac:dyDescent="0.25">
      <c r="A184" s="3">
        <v>396</v>
      </c>
      <c r="B184" s="3"/>
      <c r="C184" s="3" t="s">
        <v>16</v>
      </c>
      <c r="D184" s="3" t="s">
        <v>452</v>
      </c>
      <c r="E184" s="3"/>
      <c r="F184" s="3"/>
      <c r="G184" s="3"/>
      <c r="H184" s="3" t="s">
        <v>18</v>
      </c>
      <c r="I184" s="3"/>
      <c r="J184" s="8">
        <v>40</v>
      </c>
      <c r="K184" s="8"/>
      <c r="L184" s="8">
        <f t="shared" si="15"/>
        <v>0</v>
      </c>
      <c r="M184" s="8">
        <f t="shared" si="16"/>
        <v>0</v>
      </c>
      <c r="N184" s="8"/>
      <c r="O184" s="8">
        <f t="shared" si="17"/>
        <v>0</v>
      </c>
    </row>
    <row r="185" spans="1:16" s="6" customFormat="1" x14ac:dyDescent="0.25">
      <c r="I185" s="6" t="s">
        <v>21</v>
      </c>
      <c r="J185" s="8"/>
      <c r="K185" s="8"/>
      <c r="L185" s="8"/>
      <c r="M185" s="8">
        <f>SUM(M4:M184)</f>
        <v>0</v>
      </c>
      <c r="N185" s="8"/>
      <c r="O185" s="8">
        <f>SUM(O4:O184)</f>
        <v>0</v>
      </c>
      <c r="P185" s="9"/>
    </row>
    <row r="186" spans="1:16" s="6" customFormat="1" x14ac:dyDescent="0.25"/>
    <row r="187" spans="1:16" s="6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8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453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397</v>
      </c>
      <c r="B4" s="3"/>
      <c r="C4" s="3" t="s">
        <v>16</v>
      </c>
      <c r="D4" s="3" t="s">
        <v>454</v>
      </c>
      <c r="E4" s="3"/>
      <c r="F4" s="3"/>
      <c r="G4" s="3"/>
      <c r="H4" s="3" t="s">
        <v>18</v>
      </c>
      <c r="I4" s="3"/>
      <c r="J4" s="8">
        <v>12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398</v>
      </c>
      <c r="B5" s="3"/>
      <c r="C5" s="3" t="s">
        <v>16</v>
      </c>
      <c r="D5" s="3" t="s">
        <v>455</v>
      </c>
      <c r="E5" s="3"/>
      <c r="F5" s="3"/>
      <c r="G5" s="3"/>
      <c r="H5" s="3" t="s">
        <v>18</v>
      </c>
      <c r="I5" s="3"/>
      <c r="J5" s="8">
        <v>12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x14ac:dyDescent="0.25">
      <c r="A6" s="3">
        <v>399</v>
      </c>
      <c r="B6" s="3"/>
      <c r="C6" s="3" t="s">
        <v>16</v>
      </c>
      <c r="D6" s="3" t="s">
        <v>456</v>
      </c>
      <c r="E6" s="3"/>
      <c r="F6" s="3"/>
      <c r="G6" s="3"/>
      <c r="H6" s="3" t="s">
        <v>18</v>
      </c>
      <c r="I6" s="3"/>
      <c r="J6" s="8">
        <v>10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s="6" customFormat="1" x14ac:dyDescent="0.25">
      <c r="A7" s="3">
        <v>400</v>
      </c>
      <c r="B7" s="3"/>
      <c r="C7" s="3" t="s">
        <v>16</v>
      </c>
      <c r="D7" s="3" t="s">
        <v>457</v>
      </c>
      <c r="E7" s="3"/>
      <c r="F7" s="3"/>
      <c r="G7" s="3"/>
      <c r="H7" s="3" t="s">
        <v>18</v>
      </c>
      <c r="I7" s="3"/>
      <c r="J7" s="8">
        <v>10</v>
      </c>
      <c r="K7" s="8"/>
      <c r="L7" s="8">
        <f>K7*((100+N7)/100)</f>
        <v>0</v>
      </c>
      <c r="M7" s="8">
        <f>J7*K7</f>
        <v>0</v>
      </c>
      <c r="N7" s="8"/>
      <c r="O7" s="8">
        <f>J7*L7</f>
        <v>0</v>
      </c>
    </row>
    <row r="8" spans="1:16" s="6" customFormat="1" x14ac:dyDescent="0.25">
      <c r="I8" s="6" t="s">
        <v>21</v>
      </c>
      <c r="J8" s="8"/>
      <c r="K8" s="8"/>
      <c r="L8" s="8"/>
      <c r="M8" s="8">
        <f>SUM(M4:M7)</f>
        <v>0</v>
      </c>
      <c r="N8" s="8"/>
      <c r="O8" s="8">
        <f>SUM(O4:O7)</f>
        <v>0</v>
      </c>
      <c r="P8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11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458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401</v>
      </c>
      <c r="B4" s="3"/>
      <c r="C4" s="3" t="s">
        <v>16</v>
      </c>
      <c r="D4" s="3" t="s">
        <v>459</v>
      </c>
      <c r="E4" s="3"/>
      <c r="F4" s="3"/>
      <c r="G4" s="3"/>
      <c r="H4" s="3" t="s">
        <v>18</v>
      </c>
      <c r="I4" s="3"/>
      <c r="J4" s="8">
        <v>50</v>
      </c>
      <c r="K4" s="8"/>
      <c r="L4" s="8">
        <f t="shared" ref="L4:L10" si="0">K4*((100+N4)/100)</f>
        <v>0</v>
      </c>
      <c r="M4" s="8">
        <f t="shared" ref="M4:M10" si="1">J4*K4</f>
        <v>0</v>
      </c>
      <c r="N4" s="8"/>
      <c r="O4" s="8">
        <f t="shared" ref="O4:O10" si="2">J4*L4</f>
        <v>0</v>
      </c>
    </row>
    <row r="5" spans="1:16" s="6" customFormat="1" ht="30" x14ac:dyDescent="0.25">
      <c r="A5" s="3">
        <v>402</v>
      </c>
      <c r="B5" s="3"/>
      <c r="C5" s="3" t="s">
        <v>16</v>
      </c>
      <c r="D5" s="3" t="s">
        <v>460</v>
      </c>
      <c r="E5" s="3"/>
      <c r="F5" s="3"/>
      <c r="G5" s="3"/>
      <c r="H5" s="3" t="s">
        <v>18</v>
      </c>
      <c r="I5" s="3"/>
      <c r="J5" s="8">
        <v>180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x14ac:dyDescent="0.25">
      <c r="A6" s="3">
        <v>403</v>
      </c>
      <c r="B6" s="3"/>
      <c r="C6" s="3" t="s">
        <v>55</v>
      </c>
      <c r="D6" s="3" t="s">
        <v>461</v>
      </c>
      <c r="E6" s="3"/>
      <c r="F6" s="3"/>
      <c r="G6" s="3"/>
      <c r="H6" s="3" t="s">
        <v>32</v>
      </c>
      <c r="I6" s="3"/>
      <c r="J6" s="8">
        <v>250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30" x14ac:dyDescent="0.25">
      <c r="A7" s="3">
        <v>404</v>
      </c>
      <c r="B7" s="3"/>
      <c r="C7" s="3" t="s">
        <v>16</v>
      </c>
      <c r="D7" s="3" t="s">
        <v>462</v>
      </c>
      <c r="E7" s="3"/>
      <c r="F7" s="3"/>
      <c r="G7" s="3"/>
      <c r="H7" s="3" t="s">
        <v>32</v>
      </c>
      <c r="I7" s="3"/>
      <c r="J7" s="8">
        <v>20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ht="30" x14ac:dyDescent="0.25">
      <c r="A8" s="3">
        <v>405</v>
      </c>
      <c r="B8" s="3"/>
      <c r="C8" s="3" t="s">
        <v>16</v>
      </c>
      <c r="D8" s="3" t="s">
        <v>463</v>
      </c>
      <c r="E8" s="3"/>
      <c r="F8" s="3"/>
      <c r="G8" s="3"/>
      <c r="H8" s="3" t="s">
        <v>32</v>
      </c>
      <c r="I8" s="3"/>
      <c r="J8" s="8">
        <v>80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ht="30" x14ac:dyDescent="0.25">
      <c r="A9" s="3">
        <v>406</v>
      </c>
      <c r="B9" s="3"/>
      <c r="C9" s="3" t="s">
        <v>16</v>
      </c>
      <c r="D9" s="3" t="s">
        <v>464</v>
      </c>
      <c r="E9" s="3"/>
      <c r="F9" s="3"/>
      <c r="G9" s="3"/>
      <c r="H9" s="3" t="s">
        <v>32</v>
      </c>
      <c r="I9" s="3"/>
      <c r="J9" s="8">
        <v>140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ht="30" x14ac:dyDescent="0.25">
      <c r="A10" s="3">
        <v>407</v>
      </c>
      <c r="B10" s="3"/>
      <c r="C10" s="3" t="s">
        <v>16</v>
      </c>
      <c r="D10" s="3" t="s">
        <v>465</v>
      </c>
      <c r="E10" s="3"/>
      <c r="F10" s="3"/>
      <c r="G10" s="3"/>
      <c r="H10" s="3" t="s">
        <v>32</v>
      </c>
      <c r="I10" s="3"/>
      <c r="J10" s="8">
        <v>260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x14ac:dyDescent="0.25">
      <c r="I11" t="s">
        <v>21</v>
      </c>
      <c r="J11" s="2"/>
      <c r="K11" s="2"/>
      <c r="L11" s="2"/>
      <c r="M11" s="2">
        <f>SUM(M4:M10)</f>
        <v>0</v>
      </c>
      <c r="N11" s="2"/>
      <c r="O11" s="2">
        <f>SUM(O4:O10)</f>
        <v>0</v>
      </c>
      <c r="P11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11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466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408</v>
      </c>
      <c r="B4" s="3"/>
      <c r="C4" s="3" t="s">
        <v>16</v>
      </c>
      <c r="D4" s="3" t="s">
        <v>467</v>
      </c>
      <c r="E4" s="3"/>
      <c r="F4" s="3"/>
      <c r="G4" s="3"/>
      <c r="H4" s="3" t="s">
        <v>18</v>
      </c>
      <c r="I4" s="3"/>
      <c r="J4" s="8">
        <v>80</v>
      </c>
      <c r="K4" s="8"/>
      <c r="L4" s="8">
        <f t="shared" ref="L4:L10" si="0">K4*((100+N4)/100)</f>
        <v>0</v>
      </c>
      <c r="M4" s="8">
        <f t="shared" ref="M4:M10" si="1">J4*K4</f>
        <v>0</v>
      </c>
      <c r="N4" s="8"/>
      <c r="O4" s="8">
        <f t="shared" ref="O4:O10" si="2">J4*L4</f>
        <v>0</v>
      </c>
    </row>
    <row r="5" spans="1:16" s="6" customFormat="1" ht="30" x14ac:dyDescent="0.25">
      <c r="A5" s="3">
        <v>409</v>
      </c>
      <c r="B5" s="3"/>
      <c r="C5" s="3" t="s">
        <v>16</v>
      </c>
      <c r="D5" s="3" t="s">
        <v>468</v>
      </c>
      <c r="E5" s="3"/>
      <c r="F5" s="3"/>
      <c r="G5" s="3"/>
      <c r="H5" s="3" t="s">
        <v>18</v>
      </c>
      <c r="I5" s="3"/>
      <c r="J5" s="8">
        <v>200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30" x14ac:dyDescent="0.25">
      <c r="A6" s="3">
        <v>410</v>
      </c>
      <c r="B6" s="3"/>
      <c r="C6" s="3" t="s">
        <v>16</v>
      </c>
      <c r="D6" s="3" t="s">
        <v>469</v>
      </c>
      <c r="E6" s="3"/>
      <c r="F6" s="3"/>
      <c r="G6" s="3"/>
      <c r="H6" s="3" t="s">
        <v>18</v>
      </c>
      <c r="I6" s="3"/>
      <c r="J6" s="8">
        <v>20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30" x14ac:dyDescent="0.25">
      <c r="A7" s="3">
        <v>411</v>
      </c>
      <c r="B7" s="3"/>
      <c r="C7" s="3" t="s">
        <v>16</v>
      </c>
      <c r="D7" s="3" t="s">
        <v>470</v>
      </c>
      <c r="E7" s="3"/>
      <c r="F7" s="3"/>
      <c r="G7" s="3"/>
      <c r="H7" s="3" t="s">
        <v>18</v>
      </c>
      <c r="I7" s="3"/>
      <c r="J7" s="8">
        <v>50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x14ac:dyDescent="0.25">
      <c r="A8" s="3">
        <v>412</v>
      </c>
      <c r="B8" s="3"/>
      <c r="C8" s="3" t="s">
        <v>16</v>
      </c>
      <c r="D8" s="3" t="s">
        <v>471</v>
      </c>
      <c r="E8" s="3"/>
      <c r="F8" s="3"/>
      <c r="G8" s="3"/>
      <c r="H8" s="3" t="s">
        <v>18</v>
      </c>
      <c r="I8" s="3"/>
      <c r="J8" s="8">
        <v>20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x14ac:dyDescent="0.25">
      <c r="A9" s="3">
        <v>413</v>
      </c>
      <c r="B9" s="3"/>
      <c r="C9" s="3" t="s">
        <v>16</v>
      </c>
      <c r="D9" s="3" t="s">
        <v>472</v>
      </c>
      <c r="E9" s="3"/>
      <c r="F9" s="3"/>
      <c r="G9" s="3"/>
      <c r="H9" s="3" t="s">
        <v>18</v>
      </c>
      <c r="I9" s="3"/>
      <c r="J9" s="8">
        <v>10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ht="30" x14ac:dyDescent="0.25">
      <c r="A10" s="3">
        <v>414</v>
      </c>
      <c r="B10" s="3"/>
      <c r="C10" s="3" t="s">
        <v>16</v>
      </c>
      <c r="D10" s="3" t="s">
        <v>473</v>
      </c>
      <c r="E10" s="3"/>
      <c r="F10" s="3"/>
      <c r="G10" s="3"/>
      <c r="H10" s="3" t="s">
        <v>18</v>
      </c>
      <c r="I10" s="3"/>
      <c r="J10" s="8">
        <v>20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x14ac:dyDescent="0.25">
      <c r="I11" t="s">
        <v>21</v>
      </c>
      <c r="J11" s="2"/>
      <c r="K11" s="2"/>
      <c r="L11" s="2"/>
      <c r="M11" s="2">
        <f>SUM(M4:M10)</f>
        <v>0</v>
      </c>
      <c r="N11" s="2"/>
      <c r="O11" s="2">
        <f>SUM(O4:O10)</f>
        <v>0</v>
      </c>
      <c r="P11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10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474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5" x14ac:dyDescent="0.25">
      <c r="A4" s="3">
        <v>415</v>
      </c>
      <c r="B4" s="3"/>
      <c r="C4" s="3" t="s">
        <v>16</v>
      </c>
      <c r="D4" s="3" t="s">
        <v>475</v>
      </c>
      <c r="E4" s="3"/>
      <c r="F4" s="3"/>
      <c r="G4" s="3"/>
      <c r="H4" s="3" t="s">
        <v>18</v>
      </c>
      <c r="I4" s="3"/>
      <c r="J4" s="8">
        <v>1000</v>
      </c>
      <c r="K4" s="8"/>
      <c r="L4" s="8">
        <f t="shared" ref="L4:L9" si="0">K4*((100+N4)/100)</f>
        <v>0</v>
      </c>
      <c r="M4" s="8">
        <f t="shared" ref="M4:M9" si="1">J4*K4</f>
        <v>0</v>
      </c>
      <c r="N4" s="8"/>
      <c r="O4" s="8">
        <f t="shared" ref="O4:O9" si="2">J4*L4</f>
        <v>0</v>
      </c>
    </row>
    <row r="5" spans="1:16" s="6" customFormat="1" ht="30" x14ac:dyDescent="0.25">
      <c r="A5" s="3">
        <v>416</v>
      </c>
      <c r="B5" s="3"/>
      <c r="C5" s="3" t="s">
        <v>16</v>
      </c>
      <c r="D5" s="3" t="s">
        <v>476</v>
      </c>
      <c r="E5" s="3"/>
      <c r="F5" s="3"/>
      <c r="G5" s="3"/>
      <c r="H5" s="3" t="s">
        <v>18</v>
      </c>
      <c r="I5" s="3"/>
      <c r="J5" s="8">
        <v>140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x14ac:dyDescent="0.25">
      <c r="A6" s="3">
        <v>417</v>
      </c>
      <c r="B6" s="3"/>
      <c r="C6" s="3" t="s">
        <v>16</v>
      </c>
      <c r="D6" s="3" t="s">
        <v>477</v>
      </c>
      <c r="E6" s="3"/>
      <c r="F6" s="3"/>
      <c r="G6" s="3"/>
      <c r="H6" s="3" t="s">
        <v>18</v>
      </c>
      <c r="I6" s="3"/>
      <c r="J6" s="8">
        <v>5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x14ac:dyDescent="0.25">
      <c r="A7" s="3">
        <v>418</v>
      </c>
      <c r="B7" s="3"/>
      <c r="C7" s="3" t="s">
        <v>16</v>
      </c>
      <c r="D7" s="3" t="s">
        <v>478</v>
      </c>
      <c r="E7" s="3"/>
      <c r="F7" s="3"/>
      <c r="G7" s="3"/>
      <c r="H7" s="3" t="s">
        <v>18</v>
      </c>
      <c r="I7" s="3"/>
      <c r="J7" s="8">
        <v>12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x14ac:dyDescent="0.25">
      <c r="A8" s="3">
        <v>419</v>
      </c>
      <c r="B8" s="3"/>
      <c r="C8" s="3" t="s">
        <v>16</v>
      </c>
      <c r="D8" s="3" t="s">
        <v>479</v>
      </c>
      <c r="E8" s="3"/>
      <c r="F8" s="3"/>
      <c r="G8" s="3"/>
      <c r="H8" s="3" t="s">
        <v>18</v>
      </c>
      <c r="I8" s="3"/>
      <c r="J8" s="8">
        <v>20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x14ac:dyDescent="0.25">
      <c r="A9" s="3">
        <v>420</v>
      </c>
      <c r="B9" s="3"/>
      <c r="C9" s="3" t="s">
        <v>16</v>
      </c>
      <c r="D9" s="3" t="s">
        <v>480</v>
      </c>
      <c r="E9" s="3"/>
      <c r="F9" s="3"/>
      <c r="G9" s="3"/>
      <c r="H9" s="3" t="s">
        <v>18</v>
      </c>
      <c r="I9" s="3"/>
      <c r="J9" s="8">
        <v>5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x14ac:dyDescent="0.25">
      <c r="I10" t="s">
        <v>21</v>
      </c>
      <c r="J10" s="2"/>
      <c r="K10" s="2"/>
      <c r="L10" s="2"/>
      <c r="M10" s="2">
        <f>SUM(M4:M9)</f>
        <v>0</v>
      </c>
      <c r="N10" s="2"/>
      <c r="O10" s="2">
        <f>SUM(O4:O9)</f>
        <v>0</v>
      </c>
      <c r="P10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8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481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60" x14ac:dyDescent="0.25">
      <c r="A4" s="3">
        <v>421</v>
      </c>
      <c r="B4" s="3"/>
      <c r="C4" s="3" t="s">
        <v>55</v>
      </c>
      <c r="D4" s="3" t="s">
        <v>482</v>
      </c>
      <c r="E4" s="3"/>
      <c r="F4" s="3"/>
      <c r="G4" s="3"/>
      <c r="H4" s="3" t="s">
        <v>18</v>
      </c>
      <c r="I4" s="3"/>
      <c r="J4" s="8">
        <v>200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60" x14ac:dyDescent="0.25">
      <c r="A5" s="3">
        <v>422</v>
      </c>
      <c r="B5" s="3"/>
      <c r="C5" s="3" t="s">
        <v>55</v>
      </c>
      <c r="D5" s="3" t="s">
        <v>483</v>
      </c>
      <c r="E5" s="3"/>
      <c r="F5" s="3"/>
      <c r="G5" s="3"/>
      <c r="H5" s="3" t="s">
        <v>18</v>
      </c>
      <c r="I5" s="3"/>
      <c r="J5" s="8">
        <v>370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ht="60" x14ac:dyDescent="0.25">
      <c r="A6" s="3">
        <v>423</v>
      </c>
      <c r="B6" s="3"/>
      <c r="C6" s="3" t="s">
        <v>55</v>
      </c>
      <c r="D6" s="3" t="s">
        <v>484</v>
      </c>
      <c r="E6" s="3"/>
      <c r="F6" s="3"/>
      <c r="G6" s="3"/>
      <c r="H6" s="3" t="s">
        <v>18</v>
      </c>
      <c r="I6" s="3"/>
      <c r="J6" s="8">
        <v>400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s="6" customFormat="1" ht="60" x14ac:dyDescent="0.25">
      <c r="A7" s="3">
        <v>424</v>
      </c>
      <c r="B7" s="3"/>
      <c r="C7" s="3" t="s">
        <v>55</v>
      </c>
      <c r="D7" s="3" t="s">
        <v>485</v>
      </c>
      <c r="E7" s="3"/>
      <c r="F7" s="3"/>
      <c r="G7" s="3"/>
      <c r="H7" s="3" t="s">
        <v>18</v>
      </c>
      <c r="I7" s="3"/>
      <c r="J7" s="8">
        <v>80</v>
      </c>
      <c r="K7" s="8"/>
      <c r="L7" s="8">
        <f>K7*((100+N7)/100)</f>
        <v>0</v>
      </c>
      <c r="M7" s="8">
        <f>J7*K7</f>
        <v>0</v>
      </c>
      <c r="N7" s="8"/>
      <c r="O7" s="8">
        <f>J7*L7</f>
        <v>0</v>
      </c>
    </row>
    <row r="8" spans="1:16" s="6" customFormat="1" x14ac:dyDescent="0.25">
      <c r="I8" s="6" t="s">
        <v>21</v>
      </c>
      <c r="J8" s="8"/>
      <c r="K8" s="8"/>
      <c r="L8" s="8"/>
      <c r="M8" s="8">
        <f>SUM(M4:M7)</f>
        <v>0</v>
      </c>
      <c r="N8" s="8"/>
      <c r="O8" s="8">
        <f>SUM(O4:O7)</f>
        <v>0</v>
      </c>
      <c r="P8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7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486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425</v>
      </c>
      <c r="B4" s="3"/>
      <c r="C4" s="3" t="s">
        <v>315</v>
      </c>
      <c r="D4" s="3" t="s">
        <v>487</v>
      </c>
      <c r="E4" s="3"/>
      <c r="F4" s="3"/>
      <c r="G4" s="3"/>
      <c r="H4" s="3" t="s">
        <v>32</v>
      </c>
      <c r="I4" s="3"/>
      <c r="J4" s="8">
        <v>27000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30" x14ac:dyDescent="0.25">
      <c r="A5" s="3">
        <v>426</v>
      </c>
      <c r="B5" s="3"/>
      <c r="C5" s="3" t="s">
        <v>315</v>
      </c>
      <c r="D5" s="3" t="s">
        <v>488</v>
      </c>
      <c r="E5" s="3"/>
      <c r="F5" s="3"/>
      <c r="G5" s="3"/>
      <c r="H5" s="3" t="s">
        <v>32</v>
      </c>
      <c r="I5" s="3"/>
      <c r="J5" s="8">
        <v>2800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ht="30" x14ac:dyDescent="0.25">
      <c r="A6" s="3">
        <v>427</v>
      </c>
      <c r="B6" s="3"/>
      <c r="C6" s="3" t="s">
        <v>315</v>
      </c>
      <c r="D6" s="3" t="s">
        <v>489</v>
      </c>
      <c r="E6" s="3"/>
      <c r="F6" s="3"/>
      <c r="G6" s="3"/>
      <c r="H6" s="3" t="s">
        <v>32</v>
      </c>
      <c r="I6" s="3"/>
      <c r="J6" s="8">
        <v>700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x14ac:dyDescent="0.25">
      <c r="I7" t="s">
        <v>21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13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490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428</v>
      </c>
      <c r="B4" s="3"/>
      <c r="C4" s="3" t="s">
        <v>16</v>
      </c>
      <c r="D4" s="3" t="s">
        <v>491</v>
      </c>
      <c r="E4" s="3"/>
      <c r="F4" s="3"/>
      <c r="G4" s="3"/>
      <c r="H4" s="3" t="s">
        <v>32</v>
      </c>
      <c r="I4" s="3"/>
      <c r="J4" s="8">
        <v>630</v>
      </c>
      <c r="K4" s="8"/>
      <c r="L4" s="8">
        <f t="shared" ref="L4:L12" si="0">K4*((100+N4)/100)</f>
        <v>0</v>
      </c>
      <c r="M4" s="8">
        <f t="shared" ref="M4:M12" si="1">J4*K4</f>
        <v>0</v>
      </c>
      <c r="N4" s="8"/>
      <c r="O4" s="8">
        <f t="shared" ref="O4:O12" si="2">J4*L4</f>
        <v>0</v>
      </c>
    </row>
    <row r="5" spans="1:16" s="6" customFormat="1" x14ac:dyDescent="0.25">
      <c r="A5" s="3">
        <v>429</v>
      </c>
      <c r="B5" s="3"/>
      <c r="C5" s="3" t="s">
        <v>16</v>
      </c>
      <c r="D5" s="3" t="s">
        <v>492</v>
      </c>
      <c r="E5" s="3"/>
      <c r="F5" s="3"/>
      <c r="G5" s="3"/>
      <c r="H5" s="3" t="s">
        <v>18</v>
      </c>
      <c r="I5" s="3"/>
      <c r="J5" s="8">
        <v>100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x14ac:dyDescent="0.25">
      <c r="A6" s="3">
        <v>430</v>
      </c>
      <c r="B6" s="3"/>
      <c r="C6" s="3" t="s">
        <v>16</v>
      </c>
      <c r="D6" s="3" t="s">
        <v>493</v>
      </c>
      <c r="E6" s="3"/>
      <c r="F6" s="3"/>
      <c r="G6" s="3"/>
      <c r="H6" s="3" t="s">
        <v>18</v>
      </c>
      <c r="I6" s="3"/>
      <c r="J6" s="8">
        <v>2800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x14ac:dyDescent="0.25">
      <c r="A7" s="3">
        <v>431</v>
      </c>
      <c r="B7" s="3"/>
      <c r="C7" s="3" t="s">
        <v>16</v>
      </c>
      <c r="D7" s="3" t="s">
        <v>494</v>
      </c>
      <c r="E7" s="3"/>
      <c r="F7" s="3"/>
      <c r="G7" s="3"/>
      <c r="H7" s="3" t="s">
        <v>18</v>
      </c>
      <c r="I7" s="3"/>
      <c r="J7" s="8">
        <v>2000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ht="30" x14ac:dyDescent="0.25">
      <c r="A8" s="3">
        <v>432</v>
      </c>
      <c r="B8" s="3"/>
      <c r="C8" s="3" t="s">
        <v>16</v>
      </c>
      <c r="D8" s="3" t="s">
        <v>495</v>
      </c>
      <c r="E8" s="3"/>
      <c r="F8" s="3"/>
      <c r="G8" s="3"/>
      <c r="H8" s="3" t="s">
        <v>18</v>
      </c>
      <c r="I8" s="3"/>
      <c r="J8" s="8">
        <v>550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ht="30" x14ac:dyDescent="0.25">
      <c r="A9" s="3">
        <v>433</v>
      </c>
      <c r="B9" s="3"/>
      <c r="C9" s="3" t="s">
        <v>16</v>
      </c>
      <c r="D9" s="3" t="s">
        <v>496</v>
      </c>
      <c r="E9" s="3"/>
      <c r="F9" s="3"/>
      <c r="G9" s="3"/>
      <c r="H9" s="3" t="s">
        <v>18</v>
      </c>
      <c r="I9" s="3"/>
      <c r="J9" s="8">
        <v>7600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x14ac:dyDescent="0.25">
      <c r="A10" s="3">
        <v>434</v>
      </c>
      <c r="B10" s="3"/>
      <c r="C10" s="3" t="s">
        <v>16</v>
      </c>
      <c r="D10" s="3" t="s">
        <v>497</v>
      </c>
      <c r="E10" s="3"/>
      <c r="F10" s="3"/>
      <c r="G10" s="3"/>
      <c r="H10" s="3" t="s">
        <v>18</v>
      </c>
      <c r="I10" s="3"/>
      <c r="J10" s="8">
        <v>1450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6" customFormat="1" x14ac:dyDescent="0.25">
      <c r="A11" s="3">
        <v>435</v>
      </c>
      <c r="B11" s="3"/>
      <c r="C11" s="3" t="s">
        <v>16</v>
      </c>
      <c r="D11" s="3" t="s">
        <v>498</v>
      </c>
      <c r="E11" s="3"/>
      <c r="F11" s="3"/>
      <c r="G11" s="3"/>
      <c r="H11" s="3" t="s">
        <v>18</v>
      </c>
      <c r="I11" s="3"/>
      <c r="J11" s="8">
        <v>800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6" s="6" customFormat="1" ht="30" x14ac:dyDescent="0.25">
      <c r="A12" s="3">
        <v>436</v>
      </c>
      <c r="B12" s="3"/>
      <c r="C12" s="3" t="s">
        <v>16</v>
      </c>
      <c r="D12" s="3" t="s">
        <v>499</v>
      </c>
      <c r="E12" s="3"/>
      <c r="F12" s="3"/>
      <c r="G12" s="3"/>
      <c r="H12" s="3" t="s">
        <v>18</v>
      </c>
      <c r="I12" s="3"/>
      <c r="J12" s="8">
        <v>600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6" x14ac:dyDescent="0.25">
      <c r="I13" t="s">
        <v>21</v>
      </c>
      <c r="J13" s="2"/>
      <c r="K13" s="2"/>
      <c r="L13" s="2"/>
      <c r="M13" s="2">
        <f>SUM(M4:M12)</f>
        <v>0</v>
      </c>
      <c r="N13" s="2"/>
      <c r="O13" s="2">
        <f>SUM(O4:O12)</f>
        <v>0</v>
      </c>
      <c r="P13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84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62</v>
      </c>
      <c r="B4" s="3"/>
      <c r="C4" s="3" t="s">
        <v>16</v>
      </c>
      <c r="D4" s="3" t="s">
        <v>85</v>
      </c>
      <c r="E4" s="3"/>
      <c r="F4" s="3"/>
      <c r="G4" s="3"/>
      <c r="H4" s="3" t="s">
        <v>18</v>
      </c>
      <c r="I4" s="3"/>
      <c r="J4" s="8">
        <v>20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37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500</v>
      </c>
    </row>
    <row r="2" spans="1:15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s="6" customFormat="1" ht="30" x14ac:dyDescent="0.25">
      <c r="A4" s="3">
        <v>437</v>
      </c>
      <c r="B4" s="3"/>
      <c r="C4" s="3" t="s">
        <v>55</v>
      </c>
      <c r="D4" s="3" t="s">
        <v>501</v>
      </c>
      <c r="E4" s="3"/>
      <c r="F4" s="3"/>
      <c r="G4" s="3"/>
      <c r="H4" s="3" t="s">
        <v>18</v>
      </c>
      <c r="I4" s="3"/>
      <c r="J4" s="8">
        <v>6000</v>
      </c>
      <c r="K4" s="8"/>
      <c r="L4" s="8">
        <f t="shared" ref="L4:L35" si="0">K4*((100+N4)/100)</f>
        <v>0</v>
      </c>
      <c r="M4" s="8">
        <f t="shared" ref="M4:M35" si="1">J4*K4</f>
        <v>0</v>
      </c>
      <c r="N4" s="8"/>
      <c r="O4" s="8">
        <f t="shared" ref="O4:O35" si="2">J4*L4</f>
        <v>0</v>
      </c>
    </row>
    <row r="5" spans="1:15" s="6" customFormat="1" ht="30" x14ac:dyDescent="0.25">
      <c r="A5" s="3">
        <v>438</v>
      </c>
      <c r="B5" s="3"/>
      <c r="C5" s="3" t="s">
        <v>55</v>
      </c>
      <c r="D5" s="3" t="s">
        <v>502</v>
      </c>
      <c r="E5" s="3"/>
      <c r="F5" s="3"/>
      <c r="G5" s="3"/>
      <c r="H5" s="3" t="s">
        <v>18</v>
      </c>
      <c r="I5" s="3"/>
      <c r="J5" s="8">
        <v>200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5" s="6" customFormat="1" ht="30" x14ac:dyDescent="0.25">
      <c r="A6" s="3">
        <v>439</v>
      </c>
      <c r="B6" s="3"/>
      <c r="C6" s="3" t="s">
        <v>55</v>
      </c>
      <c r="D6" s="3" t="s">
        <v>503</v>
      </c>
      <c r="E6" s="3"/>
      <c r="F6" s="3"/>
      <c r="G6" s="3"/>
      <c r="H6" s="3" t="s">
        <v>18</v>
      </c>
      <c r="I6" s="3"/>
      <c r="J6" s="8">
        <v>640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5" s="6" customFormat="1" ht="30" x14ac:dyDescent="0.25">
      <c r="A7" s="3">
        <v>440</v>
      </c>
      <c r="B7" s="3"/>
      <c r="C7" s="3" t="s">
        <v>55</v>
      </c>
      <c r="D7" s="3" t="s">
        <v>504</v>
      </c>
      <c r="E7" s="3"/>
      <c r="F7" s="3"/>
      <c r="G7" s="3"/>
      <c r="H7" s="3" t="s">
        <v>18</v>
      </c>
      <c r="I7" s="3"/>
      <c r="J7" s="8">
        <v>85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5" s="6" customFormat="1" x14ac:dyDescent="0.25">
      <c r="A8" s="3">
        <v>441</v>
      </c>
      <c r="B8" s="3"/>
      <c r="C8" s="3" t="s">
        <v>55</v>
      </c>
      <c r="D8" s="3" t="s">
        <v>505</v>
      </c>
      <c r="E8" s="3"/>
      <c r="F8" s="3"/>
      <c r="G8" s="3"/>
      <c r="H8" s="3" t="s">
        <v>18</v>
      </c>
      <c r="I8" s="3"/>
      <c r="J8" s="8">
        <v>100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5" s="6" customFormat="1" x14ac:dyDescent="0.25">
      <c r="A9" s="3">
        <v>442</v>
      </c>
      <c r="B9" s="3"/>
      <c r="C9" s="3" t="s">
        <v>55</v>
      </c>
      <c r="D9" s="3" t="s">
        <v>506</v>
      </c>
      <c r="E9" s="3"/>
      <c r="F9" s="3"/>
      <c r="G9" s="3"/>
      <c r="H9" s="3" t="s">
        <v>18</v>
      </c>
      <c r="I9" s="3"/>
      <c r="J9" s="8">
        <v>250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5" s="6" customFormat="1" x14ac:dyDescent="0.25">
      <c r="A10" s="3">
        <v>443</v>
      </c>
      <c r="B10" s="3"/>
      <c r="C10" s="3" t="s">
        <v>16</v>
      </c>
      <c r="D10" s="3" t="s">
        <v>507</v>
      </c>
      <c r="E10" s="3"/>
      <c r="F10" s="3"/>
      <c r="G10" s="3"/>
      <c r="H10" s="3" t="s">
        <v>18</v>
      </c>
      <c r="I10" s="3"/>
      <c r="J10" s="8">
        <v>1550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5" s="6" customFormat="1" x14ac:dyDescent="0.25">
      <c r="A11" s="3">
        <v>444</v>
      </c>
      <c r="B11" s="3"/>
      <c r="C11" s="3" t="s">
        <v>16</v>
      </c>
      <c r="D11" s="3" t="s">
        <v>508</v>
      </c>
      <c r="E11" s="3"/>
      <c r="F11" s="3"/>
      <c r="G11" s="3"/>
      <c r="H11" s="3" t="s">
        <v>18</v>
      </c>
      <c r="I11" s="3"/>
      <c r="J11" s="8">
        <v>100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5" s="6" customFormat="1" x14ac:dyDescent="0.25">
      <c r="A12" s="3">
        <v>445</v>
      </c>
      <c r="B12" s="3"/>
      <c r="C12" s="3" t="s">
        <v>16</v>
      </c>
      <c r="D12" s="3" t="s">
        <v>509</v>
      </c>
      <c r="E12" s="3"/>
      <c r="F12" s="3"/>
      <c r="G12" s="3"/>
      <c r="H12" s="3" t="s">
        <v>18</v>
      </c>
      <c r="I12" s="3"/>
      <c r="J12" s="8">
        <v>3200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5" s="6" customFormat="1" ht="30" x14ac:dyDescent="0.25">
      <c r="A13" s="3">
        <v>446</v>
      </c>
      <c r="B13" s="3"/>
      <c r="C13" s="3" t="s">
        <v>16</v>
      </c>
      <c r="D13" s="3" t="s">
        <v>510</v>
      </c>
      <c r="E13" s="3"/>
      <c r="F13" s="3"/>
      <c r="G13" s="3"/>
      <c r="H13" s="3" t="s">
        <v>18</v>
      </c>
      <c r="I13" s="3"/>
      <c r="J13" s="8">
        <v>10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5" s="6" customFormat="1" ht="30" x14ac:dyDescent="0.25">
      <c r="A14" s="3">
        <v>447</v>
      </c>
      <c r="B14" s="3"/>
      <c r="C14" s="3" t="s">
        <v>55</v>
      </c>
      <c r="D14" s="3" t="s">
        <v>511</v>
      </c>
      <c r="E14" s="3"/>
      <c r="F14" s="3"/>
      <c r="G14" s="3"/>
      <c r="H14" s="3" t="s">
        <v>18</v>
      </c>
      <c r="I14" s="3"/>
      <c r="J14" s="8">
        <v>140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5" s="6" customFormat="1" x14ac:dyDescent="0.25">
      <c r="A15" s="3">
        <v>448</v>
      </c>
      <c r="B15" s="3"/>
      <c r="C15" s="3" t="s">
        <v>55</v>
      </c>
      <c r="D15" s="3" t="s">
        <v>512</v>
      </c>
      <c r="E15" s="3"/>
      <c r="F15" s="3"/>
      <c r="G15" s="3"/>
      <c r="H15" s="3" t="s">
        <v>18</v>
      </c>
      <c r="I15" s="3"/>
      <c r="J15" s="8">
        <v>340</v>
      </c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5" s="6" customFormat="1" x14ac:dyDescent="0.25">
      <c r="A16" s="3">
        <v>449</v>
      </c>
      <c r="B16" s="3"/>
      <c r="C16" s="3" t="s">
        <v>55</v>
      </c>
      <c r="D16" s="3" t="s">
        <v>513</v>
      </c>
      <c r="E16" s="3"/>
      <c r="F16" s="3"/>
      <c r="G16" s="3"/>
      <c r="H16" s="3" t="s">
        <v>18</v>
      </c>
      <c r="I16" s="3"/>
      <c r="J16" s="8">
        <v>55</v>
      </c>
      <c r="K16" s="8"/>
      <c r="L16" s="8">
        <f t="shared" si="0"/>
        <v>0</v>
      </c>
      <c r="M16" s="8">
        <f t="shared" si="1"/>
        <v>0</v>
      </c>
      <c r="N16" s="8"/>
      <c r="O16" s="8">
        <f t="shared" si="2"/>
        <v>0</v>
      </c>
    </row>
    <row r="17" spans="1:15" s="6" customFormat="1" x14ac:dyDescent="0.25">
      <c r="A17" s="3">
        <v>450</v>
      </c>
      <c r="B17" s="3"/>
      <c r="C17" s="3" t="s">
        <v>16</v>
      </c>
      <c r="D17" s="3" t="s">
        <v>514</v>
      </c>
      <c r="E17" s="3"/>
      <c r="F17" s="3"/>
      <c r="G17" s="3"/>
      <c r="H17" s="3" t="s">
        <v>32</v>
      </c>
      <c r="I17" s="3"/>
      <c r="J17" s="8">
        <v>50</v>
      </c>
      <c r="K17" s="8"/>
      <c r="L17" s="8">
        <f t="shared" si="0"/>
        <v>0</v>
      </c>
      <c r="M17" s="8">
        <f t="shared" si="1"/>
        <v>0</v>
      </c>
      <c r="N17" s="8"/>
      <c r="O17" s="8">
        <f t="shared" si="2"/>
        <v>0</v>
      </c>
    </row>
    <row r="18" spans="1:15" s="6" customFormat="1" x14ac:dyDescent="0.25">
      <c r="A18" s="3">
        <v>451</v>
      </c>
      <c r="B18" s="3"/>
      <c r="C18" s="3" t="s">
        <v>16</v>
      </c>
      <c r="D18" s="3" t="s">
        <v>515</v>
      </c>
      <c r="E18" s="3"/>
      <c r="F18" s="3"/>
      <c r="G18" s="3"/>
      <c r="H18" s="3" t="s">
        <v>18</v>
      </c>
      <c r="I18" s="3"/>
      <c r="J18" s="8">
        <v>3500</v>
      </c>
      <c r="K18" s="8"/>
      <c r="L18" s="8">
        <f t="shared" si="0"/>
        <v>0</v>
      </c>
      <c r="M18" s="8">
        <f t="shared" si="1"/>
        <v>0</v>
      </c>
      <c r="N18" s="8"/>
      <c r="O18" s="8">
        <f t="shared" si="2"/>
        <v>0</v>
      </c>
    </row>
    <row r="19" spans="1:15" s="6" customFormat="1" x14ac:dyDescent="0.25">
      <c r="A19" s="3">
        <v>452</v>
      </c>
      <c r="B19" s="3"/>
      <c r="C19" s="3" t="s">
        <v>16</v>
      </c>
      <c r="D19" s="3" t="s">
        <v>516</v>
      </c>
      <c r="E19" s="3"/>
      <c r="F19" s="3"/>
      <c r="G19" s="3"/>
      <c r="H19" s="3" t="s">
        <v>18</v>
      </c>
      <c r="I19" s="3"/>
      <c r="J19" s="8">
        <v>500</v>
      </c>
      <c r="K19" s="8"/>
      <c r="L19" s="8">
        <f t="shared" si="0"/>
        <v>0</v>
      </c>
      <c r="M19" s="8">
        <f t="shared" si="1"/>
        <v>0</v>
      </c>
      <c r="N19" s="8"/>
      <c r="O19" s="8">
        <f t="shared" si="2"/>
        <v>0</v>
      </c>
    </row>
    <row r="20" spans="1:15" s="6" customFormat="1" x14ac:dyDescent="0.25">
      <c r="A20" s="3">
        <v>453</v>
      </c>
      <c r="B20" s="3"/>
      <c r="C20" s="3" t="s">
        <v>16</v>
      </c>
      <c r="D20" s="3" t="s">
        <v>517</v>
      </c>
      <c r="E20" s="3"/>
      <c r="F20" s="3"/>
      <c r="G20" s="3"/>
      <c r="H20" s="3" t="s">
        <v>18</v>
      </c>
      <c r="I20" s="3"/>
      <c r="J20" s="8">
        <v>300</v>
      </c>
      <c r="K20" s="8"/>
      <c r="L20" s="8">
        <f t="shared" si="0"/>
        <v>0</v>
      </c>
      <c r="M20" s="8">
        <f t="shared" si="1"/>
        <v>0</v>
      </c>
      <c r="N20" s="8"/>
      <c r="O20" s="8">
        <f t="shared" si="2"/>
        <v>0</v>
      </c>
    </row>
    <row r="21" spans="1:15" s="6" customFormat="1" x14ac:dyDescent="0.25">
      <c r="A21" s="3">
        <v>454</v>
      </c>
      <c r="B21" s="3"/>
      <c r="C21" s="3" t="s">
        <v>16</v>
      </c>
      <c r="D21" s="3" t="s">
        <v>518</v>
      </c>
      <c r="E21" s="3"/>
      <c r="F21" s="3"/>
      <c r="G21" s="3"/>
      <c r="H21" s="3" t="s">
        <v>18</v>
      </c>
      <c r="I21" s="3"/>
      <c r="J21" s="8">
        <v>100</v>
      </c>
      <c r="K21" s="8"/>
      <c r="L21" s="8">
        <f t="shared" si="0"/>
        <v>0</v>
      </c>
      <c r="M21" s="8">
        <f t="shared" si="1"/>
        <v>0</v>
      </c>
      <c r="N21" s="8"/>
      <c r="O21" s="8">
        <f t="shared" si="2"/>
        <v>0</v>
      </c>
    </row>
    <row r="22" spans="1:15" s="6" customFormat="1" x14ac:dyDescent="0.25">
      <c r="A22" s="3">
        <v>455</v>
      </c>
      <c r="B22" s="3"/>
      <c r="C22" s="3" t="s">
        <v>16</v>
      </c>
      <c r="D22" s="3" t="s">
        <v>519</v>
      </c>
      <c r="E22" s="3"/>
      <c r="F22" s="3"/>
      <c r="G22" s="3"/>
      <c r="H22" s="3" t="s">
        <v>18</v>
      </c>
      <c r="I22" s="3"/>
      <c r="J22" s="8">
        <v>10</v>
      </c>
      <c r="K22" s="8"/>
      <c r="L22" s="8">
        <f t="shared" si="0"/>
        <v>0</v>
      </c>
      <c r="M22" s="8">
        <f t="shared" si="1"/>
        <v>0</v>
      </c>
      <c r="N22" s="8"/>
      <c r="O22" s="8">
        <f t="shared" si="2"/>
        <v>0</v>
      </c>
    </row>
    <row r="23" spans="1:15" s="6" customFormat="1" ht="45" x14ac:dyDescent="0.25">
      <c r="A23" s="3">
        <v>456</v>
      </c>
      <c r="B23" s="3"/>
      <c r="C23" s="3" t="s">
        <v>55</v>
      </c>
      <c r="D23" s="3" t="s">
        <v>520</v>
      </c>
      <c r="E23" s="3"/>
      <c r="F23" s="3"/>
      <c r="G23" s="3"/>
      <c r="H23" s="3" t="s">
        <v>32</v>
      </c>
      <c r="I23" s="3"/>
      <c r="J23" s="8">
        <v>200</v>
      </c>
      <c r="K23" s="8"/>
      <c r="L23" s="8">
        <f t="shared" si="0"/>
        <v>0</v>
      </c>
      <c r="M23" s="8">
        <f t="shared" si="1"/>
        <v>0</v>
      </c>
      <c r="N23" s="8"/>
      <c r="O23" s="8">
        <f t="shared" si="2"/>
        <v>0</v>
      </c>
    </row>
    <row r="24" spans="1:15" s="6" customFormat="1" ht="45" x14ac:dyDescent="0.25">
      <c r="A24" s="3">
        <v>457</v>
      </c>
      <c r="B24" s="3"/>
      <c r="C24" s="3" t="s">
        <v>55</v>
      </c>
      <c r="D24" s="3" t="s">
        <v>521</v>
      </c>
      <c r="E24" s="3"/>
      <c r="F24" s="3"/>
      <c r="G24" s="3"/>
      <c r="H24" s="3" t="s">
        <v>32</v>
      </c>
      <c r="I24" s="3"/>
      <c r="J24" s="8">
        <v>4100</v>
      </c>
      <c r="K24" s="8"/>
      <c r="L24" s="8">
        <f t="shared" si="0"/>
        <v>0</v>
      </c>
      <c r="M24" s="8">
        <f t="shared" si="1"/>
        <v>0</v>
      </c>
      <c r="N24" s="8"/>
      <c r="O24" s="8">
        <f t="shared" si="2"/>
        <v>0</v>
      </c>
    </row>
    <row r="25" spans="1:15" s="6" customFormat="1" ht="45" x14ac:dyDescent="0.25">
      <c r="A25" s="3">
        <v>458</v>
      </c>
      <c r="B25" s="3"/>
      <c r="C25" s="3" t="s">
        <v>16</v>
      </c>
      <c r="D25" s="3" t="s">
        <v>522</v>
      </c>
      <c r="E25" s="3"/>
      <c r="F25" s="3"/>
      <c r="G25" s="3"/>
      <c r="H25" s="3" t="s">
        <v>18</v>
      </c>
      <c r="I25" s="3"/>
      <c r="J25" s="8">
        <v>260</v>
      </c>
      <c r="K25" s="8"/>
      <c r="L25" s="8">
        <f t="shared" si="0"/>
        <v>0</v>
      </c>
      <c r="M25" s="8">
        <f t="shared" si="1"/>
        <v>0</v>
      </c>
      <c r="N25" s="8"/>
      <c r="O25" s="8">
        <f t="shared" si="2"/>
        <v>0</v>
      </c>
    </row>
    <row r="26" spans="1:15" s="6" customFormat="1" ht="45" x14ac:dyDescent="0.25">
      <c r="A26" s="3">
        <v>459</v>
      </c>
      <c r="B26" s="3"/>
      <c r="C26" s="3" t="s">
        <v>16</v>
      </c>
      <c r="D26" s="3" t="s">
        <v>523</v>
      </c>
      <c r="E26" s="3"/>
      <c r="F26" s="3"/>
      <c r="G26" s="3"/>
      <c r="H26" s="3" t="s">
        <v>18</v>
      </c>
      <c r="I26" s="3"/>
      <c r="J26" s="8">
        <v>20</v>
      </c>
      <c r="K26" s="8"/>
      <c r="L26" s="8">
        <f t="shared" si="0"/>
        <v>0</v>
      </c>
      <c r="M26" s="8">
        <f t="shared" si="1"/>
        <v>0</v>
      </c>
      <c r="N26" s="8"/>
      <c r="O26" s="8">
        <f t="shared" si="2"/>
        <v>0</v>
      </c>
    </row>
    <row r="27" spans="1:15" s="6" customFormat="1" ht="30" x14ac:dyDescent="0.25">
      <c r="A27" s="3">
        <v>460</v>
      </c>
      <c r="B27" s="3"/>
      <c r="C27" s="3" t="s">
        <v>199</v>
      </c>
      <c r="D27" s="3" t="s">
        <v>524</v>
      </c>
      <c r="E27" s="3"/>
      <c r="F27" s="3"/>
      <c r="G27" s="3"/>
      <c r="H27" s="3" t="s">
        <v>18</v>
      </c>
      <c r="I27" s="3"/>
      <c r="J27" s="8">
        <v>10</v>
      </c>
      <c r="K27" s="8"/>
      <c r="L27" s="8">
        <f t="shared" si="0"/>
        <v>0</v>
      </c>
      <c r="M27" s="8">
        <f t="shared" si="1"/>
        <v>0</v>
      </c>
      <c r="N27" s="8"/>
      <c r="O27" s="8">
        <f t="shared" si="2"/>
        <v>0</v>
      </c>
    </row>
    <row r="28" spans="1:15" s="6" customFormat="1" ht="30" x14ac:dyDescent="0.25">
      <c r="A28" s="3">
        <v>461</v>
      </c>
      <c r="B28" s="3"/>
      <c r="C28" s="3" t="s">
        <v>199</v>
      </c>
      <c r="D28" s="3" t="s">
        <v>525</v>
      </c>
      <c r="E28" s="3"/>
      <c r="F28" s="3"/>
      <c r="G28" s="3"/>
      <c r="H28" s="3" t="s">
        <v>18</v>
      </c>
      <c r="I28" s="3"/>
      <c r="J28" s="8">
        <v>25</v>
      </c>
      <c r="K28" s="8"/>
      <c r="L28" s="8">
        <f t="shared" si="0"/>
        <v>0</v>
      </c>
      <c r="M28" s="8">
        <f t="shared" si="1"/>
        <v>0</v>
      </c>
      <c r="N28" s="8"/>
      <c r="O28" s="8">
        <f t="shared" si="2"/>
        <v>0</v>
      </c>
    </row>
    <row r="29" spans="1:15" s="6" customFormat="1" x14ac:dyDescent="0.25">
      <c r="A29" s="3">
        <v>462</v>
      </c>
      <c r="B29" s="3"/>
      <c r="C29" s="3" t="s">
        <v>16</v>
      </c>
      <c r="D29" s="3" t="s">
        <v>526</v>
      </c>
      <c r="E29" s="3"/>
      <c r="F29" s="3"/>
      <c r="G29" s="3"/>
      <c r="H29" s="3" t="s">
        <v>18</v>
      </c>
      <c r="I29" s="3"/>
      <c r="J29" s="8">
        <v>1000</v>
      </c>
      <c r="K29" s="8"/>
      <c r="L29" s="8">
        <f t="shared" si="0"/>
        <v>0</v>
      </c>
      <c r="M29" s="8">
        <f t="shared" si="1"/>
        <v>0</v>
      </c>
      <c r="N29" s="8"/>
      <c r="O29" s="8">
        <f t="shared" si="2"/>
        <v>0</v>
      </c>
    </row>
    <row r="30" spans="1:15" s="6" customFormat="1" ht="45" x14ac:dyDescent="0.25">
      <c r="A30" s="3">
        <v>463</v>
      </c>
      <c r="B30" s="3"/>
      <c r="C30" s="3" t="s">
        <v>16</v>
      </c>
      <c r="D30" s="3" t="s">
        <v>527</v>
      </c>
      <c r="E30" s="3"/>
      <c r="F30" s="3"/>
      <c r="G30" s="3"/>
      <c r="H30" s="3" t="s">
        <v>18</v>
      </c>
      <c r="I30" s="3"/>
      <c r="J30" s="8">
        <v>4000</v>
      </c>
      <c r="K30" s="8"/>
      <c r="L30" s="8">
        <f t="shared" si="0"/>
        <v>0</v>
      </c>
      <c r="M30" s="8">
        <f t="shared" si="1"/>
        <v>0</v>
      </c>
      <c r="N30" s="8"/>
      <c r="O30" s="8">
        <f t="shared" si="2"/>
        <v>0</v>
      </c>
    </row>
    <row r="31" spans="1:15" s="6" customFormat="1" ht="45" x14ac:dyDescent="0.25">
      <c r="A31" s="3">
        <v>464</v>
      </c>
      <c r="B31" s="3"/>
      <c r="C31" s="3" t="s">
        <v>16</v>
      </c>
      <c r="D31" s="3" t="s">
        <v>528</v>
      </c>
      <c r="E31" s="3"/>
      <c r="F31" s="3"/>
      <c r="G31" s="3"/>
      <c r="H31" s="3" t="s">
        <v>18</v>
      </c>
      <c r="I31" s="3"/>
      <c r="J31" s="8">
        <v>50</v>
      </c>
      <c r="K31" s="8"/>
      <c r="L31" s="8">
        <f t="shared" si="0"/>
        <v>0</v>
      </c>
      <c r="M31" s="8">
        <f t="shared" si="1"/>
        <v>0</v>
      </c>
      <c r="N31" s="8"/>
      <c r="O31" s="8">
        <f t="shared" si="2"/>
        <v>0</v>
      </c>
    </row>
    <row r="32" spans="1:15" s="6" customFormat="1" ht="45" x14ac:dyDescent="0.25">
      <c r="A32" s="3">
        <v>465</v>
      </c>
      <c r="B32" s="3"/>
      <c r="C32" s="3" t="s">
        <v>16</v>
      </c>
      <c r="D32" s="3" t="s">
        <v>529</v>
      </c>
      <c r="E32" s="3"/>
      <c r="F32" s="3"/>
      <c r="G32" s="3"/>
      <c r="H32" s="3" t="s">
        <v>18</v>
      </c>
      <c r="I32" s="3"/>
      <c r="J32" s="8">
        <v>50</v>
      </c>
      <c r="K32" s="8"/>
      <c r="L32" s="8">
        <f t="shared" si="0"/>
        <v>0</v>
      </c>
      <c r="M32" s="8">
        <f t="shared" si="1"/>
        <v>0</v>
      </c>
      <c r="N32" s="8"/>
      <c r="O32" s="8">
        <f t="shared" si="2"/>
        <v>0</v>
      </c>
    </row>
    <row r="33" spans="1:16" s="6" customFormat="1" ht="45" x14ac:dyDescent="0.25">
      <c r="A33" s="3">
        <v>466</v>
      </c>
      <c r="B33" s="3"/>
      <c r="C33" s="3" t="s">
        <v>16</v>
      </c>
      <c r="D33" s="3" t="s">
        <v>530</v>
      </c>
      <c r="E33" s="3"/>
      <c r="F33" s="3"/>
      <c r="G33" s="3"/>
      <c r="H33" s="3" t="s">
        <v>18</v>
      </c>
      <c r="I33" s="3"/>
      <c r="J33" s="8">
        <v>30</v>
      </c>
      <c r="K33" s="8"/>
      <c r="L33" s="8">
        <f t="shared" si="0"/>
        <v>0</v>
      </c>
      <c r="M33" s="8">
        <f t="shared" si="1"/>
        <v>0</v>
      </c>
      <c r="N33" s="8"/>
      <c r="O33" s="8">
        <f t="shared" si="2"/>
        <v>0</v>
      </c>
    </row>
    <row r="34" spans="1:16" s="6" customFormat="1" x14ac:dyDescent="0.25">
      <c r="A34" s="3">
        <v>467</v>
      </c>
      <c r="B34" s="3"/>
      <c r="C34" s="3" t="s">
        <v>16</v>
      </c>
      <c r="D34" s="3" t="s">
        <v>531</v>
      </c>
      <c r="E34" s="3"/>
      <c r="F34" s="3"/>
      <c r="G34" s="3"/>
      <c r="H34" s="3" t="s">
        <v>32</v>
      </c>
      <c r="I34" s="3"/>
      <c r="J34" s="8">
        <v>32000</v>
      </c>
      <c r="K34" s="8"/>
      <c r="L34" s="8">
        <f t="shared" si="0"/>
        <v>0</v>
      </c>
      <c r="M34" s="8">
        <f t="shared" si="1"/>
        <v>0</v>
      </c>
      <c r="N34" s="8"/>
      <c r="O34" s="8">
        <f t="shared" si="2"/>
        <v>0</v>
      </c>
    </row>
    <row r="35" spans="1:16" s="6" customFormat="1" ht="45" x14ac:dyDescent="0.25">
      <c r="A35" s="3">
        <v>468</v>
      </c>
      <c r="B35" s="3"/>
      <c r="C35" s="3" t="s">
        <v>55</v>
      </c>
      <c r="D35" s="3" t="s">
        <v>532</v>
      </c>
      <c r="E35" s="3"/>
      <c r="F35" s="3"/>
      <c r="G35" s="3"/>
      <c r="H35" s="3" t="s">
        <v>18</v>
      </c>
      <c r="I35" s="3"/>
      <c r="J35" s="8">
        <v>5</v>
      </c>
      <c r="K35" s="8"/>
      <c r="L35" s="8">
        <f t="shared" si="0"/>
        <v>0</v>
      </c>
      <c r="M35" s="8">
        <f t="shared" si="1"/>
        <v>0</v>
      </c>
      <c r="N35" s="8"/>
      <c r="O35" s="8">
        <f t="shared" si="2"/>
        <v>0</v>
      </c>
    </row>
    <row r="36" spans="1:16" s="6" customFormat="1" x14ac:dyDescent="0.25">
      <c r="I36" s="6" t="s">
        <v>21</v>
      </c>
      <c r="J36" s="8"/>
      <c r="K36" s="8"/>
      <c r="L36" s="8"/>
      <c r="M36" s="8">
        <f>SUM(M4:M35)</f>
        <v>0</v>
      </c>
      <c r="N36" s="8"/>
      <c r="O36" s="8">
        <f>SUM(O4:O35)</f>
        <v>0</v>
      </c>
      <c r="P36" s="9"/>
    </row>
    <row r="37" spans="1:16" s="6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24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533</v>
      </c>
    </row>
    <row r="2" spans="1:15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s="6" customFormat="1" ht="45" x14ac:dyDescent="0.25">
      <c r="A4" s="3">
        <v>469</v>
      </c>
      <c r="B4" s="3"/>
      <c r="C4" s="3" t="s">
        <v>16</v>
      </c>
      <c r="D4" s="3" t="s">
        <v>534</v>
      </c>
      <c r="E4" s="3"/>
      <c r="F4" s="3"/>
      <c r="G4" s="3"/>
      <c r="H4" s="3" t="s">
        <v>18</v>
      </c>
      <c r="I4" s="3"/>
      <c r="J4" s="8">
        <v>20</v>
      </c>
      <c r="K4" s="8"/>
      <c r="L4" s="8">
        <f t="shared" ref="L4:L23" si="0">K4*((100+N4)/100)</f>
        <v>0</v>
      </c>
      <c r="M4" s="8">
        <f t="shared" ref="M4:M23" si="1">J4*K4</f>
        <v>0</v>
      </c>
      <c r="N4" s="8"/>
      <c r="O4" s="8">
        <f t="shared" ref="O4:O23" si="2">J4*L4</f>
        <v>0</v>
      </c>
    </row>
    <row r="5" spans="1:15" s="6" customFormat="1" x14ac:dyDescent="0.25">
      <c r="A5" s="3">
        <v>470</v>
      </c>
      <c r="B5" s="3"/>
      <c r="C5" s="3" t="s">
        <v>16</v>
      </c>
      <c r="D5" s="3" t="s">
        <v>535</v>
      </c>
      <c r="E5" s="3"/>
      <c r="F5" s="3"/>
      <c r="G5" s="3"/>
      <c r="H5" s="3" t="s">
        <v>18</v>
      </c>
      <c r="I5" s="3"/>
      <c r="J5" s="8">
        <v>270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5" s="6" customFormat="1" ht="30" x14ac:dyDescent="0.25">
      <c r="A6" s="3">
        <v>471</v>
      </c>
      <c r="B6" s="3"/>
      <c r="C6" s="3" t="s">
        <v>16</v>
      </c>
      <c r="D6" s="3" t="s">
        <v>536</v>
      </c>
      <c r="E6" s="3"/>
      <c r="F6" s="3"/>
      <c r="G6" s="3"/>
      <c r="H6" s="3" t="s">
        <v>18</v>
      </c>
      <c r="I6" s="3"/>
      <c r="J6" s="8">
        <v>1700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5" s="6" customFormat="1" x14ac:dyDescent="0.25">
      <c r="A7" s="3">
        <v>472</v>
      </c>
      <c r="B7" s="3"/>
      <c r="C7" s="3" t="s">
        <v>16</v>
      </c>
      <c r="D7" s="3" t="s">
        <v>537</v>
      </c>
      <c r="E7" s="3"/>
      <c r="F7" s="3"/>
      <c r="G7" s="3"/>
      <c r="H7" s="3" t="s">
        <v>18</v>
      </c>
      <c r="I7" s="3"/>
      <c r="J7" s="8">
        <v>80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5" s="6" customFormat="1" ht="30" x14ac:dyDescent="0.25">
      <c r="A8" s="3">
        <v>473</v>
      </c>
      <c r="B8" s="3"/>
      <c r="C8" s="3" t="s">
        <v>16</v>
      </c>
      <c r="D8" s="3" t="s">
        <v>538</v>
      </c>
      <c r="E8" s="3"/>
      <c r="F8" s="3"/>
      <c r="G8" s="3"/>
      <c r="H8" s="3" t="s">
        <v>18</v>
      </c>
      <c r="I8" s="3"/>
      <c r="J8" s="8">
        <v>160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5" s="6" customFormat="1" ht="30" x14ac:dyDescent="0.25">
      <c r="A9" s="3">
        <v>474</v>
      </c>
      <c r="B9" s="3"/>
      <c r="C9" s="3" t="s">
        <v>16</v>
      </c>
      <c r="D9" s="3" t="s">
        <v>539</v>
      </c>
      <c r="E9" s="3"/>
      <c r="F9" s="3"/>
      <c r="G9" s="3"/>
      <c r="H9" s="3" t="s">
        <v>18</v>
      </c>
      <c r="I9" s="3"/>
      <c r="J9" s="8">
        <v>200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5" s="6" customFormat="1" x14ac:dyDescent="0.25">
      <c r="A10" s="3">
        <v>475</v>
      </c>
      <c r="B10" s="3"/>
      <c r="C10" s="3" t="s">
        <v>16</v>
      </c>
      <c r="D10" s="3" t="s">
        <v>540</v>
      </c>
      <c r="E10" s="3"/>
      <c r="F10" s="3"/>
      <c r="G10" s="3"/>
      <c r="H10" s="3" t="s">
        <v>18</v>
      </c>
      <c r="I10" s="3"/>
      <c r="J10" s="8">
        <v>180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5" s="6" customFormat="1" x14ac:dyDescent="0.25">
      <c r="A11" s="3">
        <v>476</v>
      </c>
      <c r="B11" s="3"/>
      <c r="C11" s="3" t="s">
        <v>16</v>
      </c>
      <c r="D11" s="3" t="s">
        <v>541</v>
      </c>
      <c r="E11" s="3"/>
      <c r="F11" s="3"/>
      <c r="G11" s="3"/>
      <c r="H11" s="3" t="s">
        <v>18</v>
      </c>
      <c r="I11" s="3"/>
      <c r="J11" s="8">
        <v>150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5" s="6" customFormat="1" x14ac:dyDescent="0.25">
      <c r="A12" s="3">
        <v>477</v>
      </c>
      <c r="B12" s="3"/>
      <c r="C12" s="3" t="s">
        <v>16</v>
      </c>
      <c r="D12" s="3" t="s">
        <v>542</v>
      </c>
      <c r="E12" s="3"/>
      <c r="F12" s="3"/>
      <c r="G12" s="3"/>
      <c r="H12" s="3" t="s">
        <v>18</v>
      </c>
      <c r="I12" s="3"/>
      <c r="J12" s="8">
        <v>80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5" s="6" customFormat="1" x14ac:dyDescent="0.25">
      <c r="A13" s="3">
        <v>478</v>
      </c>
      <c r="B13" s="3"/>
      <c r="C13" s="3" t="s">
        <v>16</v>
      </c>
      <c r="D13" s="3" t="s">
        <v>543</v>
      </c>
      <c r="E13" s="3"/>
      <c r="F13" s="3"/>
      <c r="G13" s="3"/>
      <c r="H13" s="3" t="s">
        <v>18</v>
      </c>
      <c r="I13" s="3"/>
      <c r="J13" s="8">
        <v>80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5" s="6" customFormat="1" x14ac:dyDescent="0.25">
      <c r="A14" s="3">
        <v>479</v>
      </c>
      <c r="B14" s="3"/>
      <c r="C14" s="3" t="s">
        <v>16</v>
      </c>
      <c r="D14" s="3" t="s">
        <v>544</v>
      </c>
      <c r="E14" s="3"/>
      <c r="F14" s="3"/>
      <c r="G14" s="3"/>
      <c r="H14" s="3" t="s">
        <v>18</v>
      </c>
      <c r="I14" s="3"/>
      <c r="J14" s="8">
        <v>200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5" s="6" customFormat="1" x14ac:dyDescent="0.25">
      <c r="A15" s="3">
        <v>480</v>
      </c>
      <c r="B15" s="3"/>
      <c r="C15" s="3" t="s">
        <v>16</v>
      </c>
      <c r="D15" s="3" t="s">
        <v>545</v>
      </c>
      <c r="E15" s="3"/>
      <c r="F15" s="3"/>
      <c r="G15" s="3"/>
      <c r="H15" s="3" t="s">
        <v>18</v>
      </c>
      <c r="I15" s="3"/>
      <c r="J15" s="8">
        <v>450</v>
      </c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5" s="6" customFormat="1" x14ac:dyDescent="0.25">
      <c r="A16" s="3">
        <v>481</v>
      </c>
      <c r="B16" s="3"/>
      <c r="C16" s="3" t="s">
        <v>16</v>
      </c>
      <c r="D16" s="3" t="s">
        <v>546</v>
      </c>
      <c r="E16" s="3"/>
      <c r="F16" s="3"/>
      <c r="G16" s="3"/>
      <c r="H16" s="3" t="s">
        <v>18</v>
      </c>
      <c r="I16" s="3"/>
      <c r="J16" s="8">
        <v>320</v>
      </c>
      <c r="K16" s="8"/>
      <c r="L16" s="8">
        <f t="shared" si="0"/>
        <v>0</v>
      </c>
      <c r="M16" s="8">
        <f t="shared" si="1"/>
        <v>0</v>
      </c>
      <c r="N16" s="8"/>
      <c r="O16" s="8">
        <f t="shared" si="2"/>
        <v>0</v>
      </c>
    </row>
    <row r="17" spans="1:16" s="6" customFormat="1" x14ac:dyDescent="0.25">
      <c r="A17" s="3">
        <v>482</v>
      </c>
      <c r="B17" s="3"/>
      <c r="C17" s="3" t="s">
        <v>16</v>
      </c>
      <c r="D17" s="3" t="s">
        <v>547</v>
      </c>
      <c r="E17" s="3"/>
      <c r="F17" s="3"/>
      <c r="G17" s="3"/>
      <c r="H17" s="3" t="s">
        <v>32</v>
      </c>
      <c r="I17" s="3"/>
      <c r="J17" s="8">
        <v>210</v>
      </c>
      <c r="K17" s="8"/>
      <c r="L17" s="8">
        <f t="shared" si="0"/>
        <v>0</v>
      </c>
      <c r="M17" s="8">
        <f t="shared" si="1"/>
        <v>0</v>
      </c>
      <c r="N17" s="8"/>
      <c r="O17" s="8">
        <f t="shared" si="2"/>
        <v>0</v>
      </c>
    </row>
    <row r="18" spans="1:16" s="6" customFormat="1" x14ac:dyDescent="0.25">
      <c r="A18" s="3">
        <v>483</v>
      </c>
      <c r="B18" s="3"/>
      <c r="C18" s="3" t="s">
        <v>16</v>
      </c>
      <c r="D18" s="3" t="s">
        <v>548</v>
      </c>
      <c r="E18" s="3"/>
      <c r="F18" s="3"/>
      <c r="G18" s="3"/>
      <c r="H18" s="3" t="s">
        <v>18</v>
      </c>
      <c r="I18" s="3"/>
      <c r="J18" s="8">
        <v>400</v>
      </c>
      <c r="K18" s="8"/>
      <c r="L18" s="8">
        <f t="shared" si="0"/>
        <v>0</v>
      </c>
      <c r="M18" s="8">
        <f t="shared" si="1"/>
        <v>0</v>
      </c>
      <c r="N18" s="8"/>
      <c r="O18" s="8">
        <f t="shared" si="2"/>
        <v>0</v>
      </c>
    </row>
    <row r="19" spans="1:16" s="6" customFormat="1" x14ac:dyDescent="0.25">
      <c r="A19" s="3">
        <v>484</v>
      </c>
      <c r="B19" s="3"/>
      <c r="C19" s="3" t="s">
        <v>16</v>
      </c>
      <c r="D19" s="3" t="s">
        <v>549</v>
      </c>
      <c r="E19" s="3"/>
      <c r="F19" s="3"/>
      <c r="G19" s="3"/>
      <c r="H19" s="3" t="s">
        <v>18</v>
      </c>
      <c r="I19" s="3"/>
      <c r="J19" s="8">
        <v>340</v>
      </c>
      <c r="K19" s="8"/>
      <c r="L19" s="8">
        <f t="shared" si="0"/>
        <v>0</v>
      </c>
      <c r="M19" s="8">
        <f t="shared" si="1"/>
        <v>0</v>
      </c>
      <c r="N19" s="8"/>
      <c r="O19" s="8">
        <f t="shared" si="2"/>
        <v>0</v>
      </c>
    </row>
    <row r="20" spans="1:16" s="6" customFormat="1" x14ac:dyDescent="0.25">
      <c r="A20" s="3">
        <v>485</v>
      </c>
      <c r="B20" s="3"/>
      <c r="C20" s="3" t="s">
        <v>16</v>
      </c>
      <c r="D20" s="3" t="s">
        <v>550</v>
      </c>
      <c r="E20" s="3"/>
      <c r="F20" s="3"/>
      <c r="G20" s="3"/>
      <c r="H20" s="3" t="s">
        <v>18</v>
      </c>
      <c r="I20" s="3"/>
      <c r="J20" s="8">
        <v>280</v>
      </c>
      <c r="K20" s="8"/>
      <c r="L20" s="8">
        <f t="shared" si="0"/>
        <v>0</v>
      </c>
      <c r="M20" s="8">
        <f t="shared" si="1"/>
        <v>0</v>
      </c>
      <c r="N20" s="8"/>
      <c r="O20" s="8">
        <f t="shared" si="2"/>
        <v>0</v>
      </c>
    </row>
    <row r="21" spans="1:16" s="6" customFormat="1" ht="30" x14ac:dyDescent="0.25">
      <c r="A21" s="3">
        <v>486</v>
      </c>
      <c r="B21" s="3"/>
      <c r="C21" s="3" t="s">
        <v>16</v>
      </c>
      <c r="D21" s="3" t="s">
        <v>551</v>
      </c>
      <c r="E21" s="3"/>
      <c r="F21" s="3"/>
      <c r="G21" s="3"/>
      <c r="H21" s="3" t="s">
        <v>18</v>
      </c>
      <c r="I21" s="3"/>
      <c r="J21" s="8">
        <v>650</v>
      </c>
      <c r="K21" s="8"/>
      <c r="L21" s="8">
        <f t="shared" si="0"/>
        <v>0</v>
      </c>
      <c r="M21" s="8">
        <f t="shared" si="1"/>
        <v>0</v>
      </c>
      <c r="N21" s="8"/>
      <c r="O21" s="8">
        <f t="shared" si="2"/>
        <v>0</v>
      </c>
    </row>
    <row r="22" spans="1:16" s="6" customFormat="1" x14ac:dyDescent="0.25">
      <c r="A22" s="3">
        <v>487</v>
      </c>
      <c r="B22" s="3"/>
      <c r="C22" s="3" t="s">
        <v>16</v>
      </c>
      <c r="D22" s="3" t="s">
        <v>552</v>
      </c>
      <c r="E22" s="3"/>
      <c r="F22" s="3"/>
      <c r="G22" s="3"/>
      <c r="H22" s="3" t="s">
        <v>18</v>
      </c>
      <c r="I22" s="3"/>
      <c r="J22" s="8">
        <v>100</v>
      </c>
      <c r="K22" s="8"/>
      <c r="L22" s="8">
        <f t="shared" si="0"/>
        <v>0</v>
      </c>
      <c r="M22" s="8">
        <f t="shared" si="1"/>
        <v>0</v>
      </c>
      <c r="N22" s="8"/>
      <c r="O22" s="8">
        <f t="shared" si="2"/>
        <v>0</v>
      </c>
    </row>
    <row r="23" spans="1:16" s="6" customFormat="1" x14ac:dyDescent="0.25">
      <c r="A23" s="3">
        <v>488</v>
      </c>
      <c r="B23" s="3"/>
      <c r="C23" s="3" t="s">
        <v>16</v>
      </c>
      <c r="D23" s="3" t="s">
        <v>553</v>
      </c>
      <c r="E23" s="3"/>
      <c r="F23" s="3"/>
      <c r="G23" s="3"/>
      <c r="H23" s="3" t="s">
        <v>18</v>
      </c>
      <c r="I23" s="3"/>
      <c r="J23" s="8">
        <v>60</v>
      </c>
      <c r="K23" s="8"/>
      <c r="L23" s="8">
        <f t="shared" si="0"/>
        <v>0</v>
      </c>
      <c r="M23" s="8">
        <f t="shared" si="1"/>
        <v>0</v>
      </c>
      <c r="N23" s="8"/>
      <c r="O23" s="8">
        <f t="shared" si="2"/>
        <v>0</v>
      </c>
    </row>
    <row r="24" spans="1:16" x14ac:dyDescent="0.25">
      <c r="I24" t="s">
        <v>21</v>
      </c>
      <c r="J24" s="2"/>
      <c r="K24" s="2"/>
      <c r="L24" s="2"/>
      <c r="M24" s="2">
        <f>SUM(M4:M23)</f>
        <v>0</v>
      </c>
      <c r="N24" s="2"/>
      <c r="O24" s="2">
        <f>SUM(O4:O23)</f>
        <v>0</v>
      </c>
      <c r="P24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42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554</v>
      </c>
    </row>
    <row r="2" spans="1:15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s="6" customFormat="1" x14ac:dyDescent="0.25">
      <c r="A4" s="3">
        <v>489</v>
      </c>
      <c r="B4" s="3"/>
      <c r="C4" s="3" t="s">
        <v>16</v>
      </c>
      <c r="D4" s="3" t="s">
        <v>555</v>
      </c>
      <c r="E4" s="3"/>
      <c r="F4" s="3"/>
      <c r="G4" s="3"/>
      <c r="H4" s="3" t="s">
        <v>18</v>
      </c>
      <c r="I4" s="3"/>
      <c r="J4" s="8">
        <v>25</v>
      </c>
      <c r="K4" s="8"/>
      <c r="L4" s="8">
        <f t="shared" ref="L4:L39" si="0">K4*((100+N4)/100)</f>
        <v>0</v>
      </c>
      <c r="M4" s="8">
        <f t="shared" ref="M4:M39" si="1">J4*K4</f>
        <v>0</v>
      </c>
      <c r="N4" s="8"/>
      <c r="O4" s="8">
        <f t="shared" ref="O4:O39" si="2">J4*L4</f>
        <v>0</v>
      </c>
    </row>
    <row r="5" spans="1:15" s="6" customFormat="1" x14ac:dyDescent="0.25">
      <c r="A5" s="3">
        <v>490</v>
      </c>
      <c r="B5" s="3"/>
      <c r="C5" s="3" t="s">
        <v>16</v>
      </c>
      <c r="D5" s="3" t="s">
        <v>556</v>
      </c>
      <c r="E5" s="3"/>
      <c r="F5" s="3"/>
      <c r="G5" s="3"/>
      <c r="H5" s="3" t="s">
        <v>18</v>
      </c>
      <c r="I5" s="3"/>
      <c r="J5" s="8">
        <v>5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5" s="6" customFormat="1" ht="30" x14ac:dyDescent="0.25">
      <c r="A6" s="3">
        <v>491</v>
      </c>
      <c r="B6" s="3"/>
      <c r="C6" s="3" t="s">
        <v>16</v>
      </c>
      <c r="D6" s="3" t="s">
        <v>557</v>
      </c>
      <c r="E6" s="3"/>
      <c r="F6" s="3"/>
      <c r="G6" s="3"/>
      <c r="H6" s="3" t="s">
        <v>18</v>
      </c>
      <c r="I6" s="3"/>
      <c r="J6" s="8">
        <v>20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5" s="6" customFormat="1" x14ac:dyDescent="0.25">
      <c r="A7" s="3">
        <v>492</v>
      </c>
      <c r="B7" s="3"/>
      <c r="C7" s="3" t="s">
        <v>16</v>
      </c>
      <c r="D7" s="3" t="s">
        <v>558</v>
      </c>
      <c r="E7" s="3"/>
      <c r="F7" s="3"/>
      <c r="G7" s="3"/>
      <c r="H7" s="3" t="s">
        <v>18</v>
      </c>
      <c r="I7" s="3"/>
      <c r="J7" s="8">
        <v>5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5" s="6" customFormat="1" x14ac:dyDescent="0.25">
      <c r="A8" s="3">
        <v>493</v>
      </c>
      <c r="B8" s="3"/>
      <c r="C8" s="3" t="s">
        <v>16</v>
      </c>
      <c r="D8" s="3" t="s">
        <v>559</v>
      </c>
      <c r="E8" s="3"/>
      <c r="F8" s="3"/>
      <c r="G8" s="3"/>
      <c r="H8" s="3" t="s">
        <v>18</v>
      </c>
      <c r="I8" s="3"/>
      <c r="J8" s="8">
        <v>20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5" s="6" customFormat="1" x14ac:dyDescent="0.25">
      <c r="A9" s="3">
        <v>494</v>
      </c>
      <c r="B9" s="3"/>
      <c r="C9" s="3" t="s">
        <v>55</v>
      </c>
      <c r="D9" s="3" t="s">
        <v>560</v>
      </c>
      <c r="E9" s="3"/>
      <c r="F9" s="3"/>
      <c r="G9" s="3"/>
      <c r="H9" s="3" t="s">
        <v>18</v>
      </c>
      <c r="I9" s="3"/>
      <c r="J9" s="8">
        <v>180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5" s="6" customFormat="1" x14ac:dyDescent="0.25">
      <c r="A10" s="3">
        <v>495</v>
      </c>
      <c r="B10" s="3"/>
      <c r="C10" s="3" t="s">
        <v>55</v>
      </c>
      <c r="D10" s="3" t="s">
        <v>561</v>
      </c>
      <c r="E10" s="3"/>
      <c r="F10" s="3"/>
      <c r="G10" s="3"/>
      <c r="H10" s="3" t="s">
        <v>18</v>
      </c>
      <c r="I10" s="3"/>
      <c r="J10" s="8">
        <v>420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5" s="6" customFormat="1" x14ac:dyDescent="0.25">
      <c r="A11" s="3">
        <v>496</v>
      </c>
      <c r="B11" s="3"/>
      <c r="C11" s="3" t="s">
        <v>16</v>
      </c>
      <c r="D11" s="3" t="s">
        <v>562</v>
      </c>
      <c r="E11" s="3"/>
      <c r="F11" s="3"/>
      <c r="G11" s="3"/>
      <c r="H11" s="3" t="s">
        <v>18</v>
      </c>
      <c r="I11" s="3"/>
      <c r="J11" s="8">
        <v>50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5" s="6" customFormat="1" x14ac:dyDescent="0.25">
      <c r="A12" s="3">
        <v>497</v>
      </c>
      <c r="B12" s="3"/>
      <c r="C12" s="3" t="s">
        <v>16</v>
      </c>
      <c r="D12" s="3" t="s">
        <v>563</v>
      </c>
      <c r="E12" s="3"/>
      <c r="F12" s="3"/>
      <c r="G12" s="3"/>
      <c r="H12" s="3" t="s">
        <v>18</v>
      </c>
      <c r="I12" s="3"/>
      <c r="J12" s="8">
        <v>45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5" s="6" customFormat="1" x14ac:dyDescent="0.25">
      <c r="A13" s="3">
        <v>498</v>
      </c>
      <c r="B13" s="3"/>
      <c r="C13" s="3" t="s">
        <v>16</v>
      </c>
      <c r="D13" s="3" t="s">
        <v>564</v>
      </c>
      <c r="E13" s="3"/>
      <c r="F13" s="3"/>
      <c r="G13" s="3"/>
      <c r="H13" s="3" t="s">
        <v>18</v>
      </c>
      <c r="I13" s="3"/>
      <c r="J13" s="8">
        <v>50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5" s="6" customFormat="1" x14ac:dyDescent="0.25">
      <c r="A14" s="3">
        <v>499</v>
      </c>
      <c r="B14" s="3"/>
      <c r="C14" s="3" t="s">
        <v>16</v>
      </c>
      <c r="D14" s="3" t="s">
        <v>565</v>
      </c>
      <c r="E14" s="3"/>
      <c r="F14" s="3"/>
      <c r="G14" s="3"/>
      <c r="H14" s="3" t="s">
        <v>18</v>
      </c>
      <c r="I14" s="3"/>
      <c r="J14" s="8">
        <v>120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5" s="6" customFormat="1" x14ac:dyDescent="0.25">
      <c r="A15" s="3">
        <v>500</v>
      </c>
      <c r="B15" s="3"/>
      <c r="C15" s="3" t="s">
        <v>16</v>
      </c>
      <c r="D15" s="3" t="s">
        <v>566</v>
      </c>
      <c r="E15" s="3"/>
      <c r="F15" s="3"/>
      <c r="G15" s="3"/>
      <c r="H15" s="3" t="s">
        <v>18</v>
      </c>
      <c r="I15" s="3"/>
      <c r="J15" s="8">
        <v>260</v>
      </c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5" s="6" customFormat="1" x14ac:dyDescent="0.25">
      <c r="A16" s="3">
        <v>501</v>
      </c>
      <c r="B16" s="3"/>
      <c r="C16" s="3" t="s">
        <v>16</v>
      </c>
      <c r="D16" s="3" t="s">
        <v>567</v>
      </c>
      <c r="E16" s="3"/>
      <c r="F16" s="3"/>
      <c r="G16" s="3"/>
      <c r="H16" s="3" t="s">
        <v>18</v>
      </c>
      <c r="I16" s="3"/>
      <c r="J16" s="8">
        <v>100</v>
      </c>
      <c r="K16" s="8"/>
      <c r="L16" s="8">
        <f t="shared" si="0"/>
        <v>0</v>
      </c>
      <c r="M16" s="8">
        <f t="shared" si="1"/>
        <v>0</v>
      </c>
      <c r="N16" s="8"/>
      <c r="O16" s="8">
        <f t="shared" si="2"/>
        <v>0</v>
      </c>
    </row>
    <row r="17" spans="1:15" s="6" customFormat="1" x14ac:dyDescent="0.25">
      <c r="A17" s="3">
        <v>502</v>
      </c>
      <c r="B17" s="3"/>
      <c r="C17" s="3" t="s">
        <v>16</v>
      </c>
      <c r="D17" s="3" t="s">
        <v>568</v>
      </c>
      <c r="E17" s="3"/>
      <c r="F17" s="3"/>
      <c r="G17" s="3"/>
      <c r="H17" s="3" t="s">
        <v>18</v>
      </c>
      <c r="I17" s="3"/>
      <c r="J17" s="8">
        <v>640</v>
      </c>
      <c r="K17" s="8"/>
      <c r="L17" s="8">
        <f t="shared" si="0"/>
        <v>0</v>
      </c>
      <c r="M17" s="8">
        <f t="shared" si="1"/>
        <v>0</v>
      </c>
      <c r="N17" s="8"/>
      <c r="O17" s="8">
        <f t="shared" si="2"/>
        <v>0</v>
      </c>
    </row>
    <row r="18" spans="1:15" s="6" customFormat="1" ht="30" x14ac:dyDescent="0.25">
      <c r="A18" s="3">
        <v>503</v>
      </c>
      <c r="B18" s="3"/>
      <c r="C18" s="3" t="s">
        <v>16</v>
      </c>
      <c r="D18" s="3" t="s">
        <v>569</v>
      </c>
      <c r="E18" s="3"/>
      <c r="F18" s="3"/>
      <c r="G18" s="3"/>
      <c r="H18" s="3" t="s">
        <v>18</v>
      </c>
      <c r="I18" s="3"/>
      <c r="J18" s="8">
        <v>20</v>
      </c>
      <c r="K18" s="8"/>
      <c r="L18" s="8">
        <f t="shared" si="0"/>
        <v>0</v>
      </c>
      <c r="M18" s="8">
        <f t="shared" si="1"/>
        <v>0</v>
      </c>
      <c r="N18" s="8"/>
      <c r="O18" s="8">
        <f t="shared" si="2"/>
        <v>0</v>
      </c>
    </row>
    <row r="19" spans="1:15" s="6" customFormat="1" x14ac:dyDescent="0.25">
      <c r="A19" s="3">
        <v>504</v>
      </c>
      <c r="B19" s="3"/>
      <c r="C19" s="3" t="s">
        <v>16</v>
      </c>
      <c r="D19" s="3" t="s">
        <v>570</v>
      </c>
      <c r="E19" s="3"/>
      <c r="F19" s="3"/>
      <c r="G19" s="3"/>
      <c r="H19" s="3" t="s">
        <v>18</v>
      </c>
      <c r="I19" s="3"/>
      <c r="J19" s="8">
        <v>10</v>
      </c>
      <c r="K19" s="8"/>
      <c r="L19" s="8">
        <f t="shared" si="0"/>
        <v>0</v>
      </c>
      <c r="M19" s="8">
        <f t="shared" si="1"/>
        <v>0</v>
      </c>
      <c r="N19" s="8"/>
      <c r="O19" s="8">
        <f t="shared" si="2"/>
        <v>0</v>
      </c>
    </row>
    <row r="20" spans="1:15" s="6" customFormat="1" x14ac:dyDescent="0.25">
      <c r="A20" s="3">
        <v>505</v>
      </c>
      <c r="B20" s="3"/>
      <c r="C20" s="3" t="s">
        <v>16</v>
      </c>
      <c r="D20" s="3" t="s">
        <v>571</v>
      </c>
      <c r="E20" s="3"/>
      <c r="F20" s="3"/>
      <c r="G20" s="3"/>
      <c r="H20" s="3" t="s">
        <v>18</v>
      </c>
      <c r="I20" s="3"/>
      <c r="J20" s="8">
        <v>20</v>
      </c>
      <c r="K20" s="8"/>
      <c r="L20" s="8">
        <f t="shared" si="0"/>
        <v>0</v>
      </c>
      <c r="M20" s="8">
        <f t="shared" si="1"/>
        <v>0</v>
      </c>
      <c r="N20" s="8"/>
      <c r="O20" s="8">
        <f t="shared" si="2"/>
        <v>0</v>
      </c>
    </row>
    <row r="21" spans="1:15" s="6" customFormat="1" x14ac:dyDescent="0.25">
      <c r="A21" s="3">
        <v>506</v>
      </c>
      <c r="B21" s="3"/>
      <c r="C21" s="3" t="s">
        <v>16</v>
      </c>
      <c r="D21" s="3" t="s">
        <v>572</v>
      </c>
      <c r="E21" s="3"/>
      <c r="F21" s="3"/>
      <c r="G21" s="3"/>
      <c r="H21" s="3" t="s">
        <v>18</v>
      </c>
      <c r="I21" s="3"/>
      <c r="J21" s="8">
        <v>420</v>
      </c>
      <c r="K21" s="8"/>
      <c r="L21" s="8">
        <f t="shared" si="0"/>
        <v>0</v>
      </c>
      <c r="M21" s="8">
        <f t="shared" si="1"/>
        <v>0</v>
      </c>
      <c r="N21" s="8"/>
      <c r="O21" s="8">
        <f t="shared" si="2"/>
        <v>0</v>
      </c>
    </row>
    <row r="22" spans="1:15" s="6" customFormat="1" x14ac:dyDescent="0.25">
      <c r="A22" s="3">
        <v>507</v>
      </c>
      <c r="B22" s="3"/>
      <c r="C22" s="3" t="s">
        <v>16</v>
      </c>
      <c r="D22" s="3" t="s">
        <v>573</v>
      </c>
      <c r="E22" s="3"/>
      <c r="F22" s="3"/>
      <c r="G22" s="3"/>
      <c r="H22" s="3" t="s">
        <v>18</v>
      </c>
      <c r="I22" s="3"/>
      <c r="J22" s="8">
        <v>480</v>
      </c>
      <c r="K22" s="8"/>
      <c r="L22" s="8">
        <f t="shared" si="0"/>
        <v>0</v>
      </c>
      <c r="M22" s="8">
        <f t="shared" si="1"/>
        <v>0</v>
      </c>
      <c r="N22" s="8"/>
      <c r="O22" s="8">
        <f t="shared" si="2"/>
        <v>0</v>
      </c>
    </row>
    <row r="23" spans="1:15" s="6" customFormat="1" x14ac:dyDescent="0.25">
      <c r="A23" s="3">
        <v>508</v>
      </c>
      <c r="B23" s="3"/>
      <c r="C23" s="3" t="s">
        <v>16</v>
      </c>
      <c r="D23" s="3" t="s">
        <v>574</v>
      </c>
      <c r="E23" s="3"/>
      <c r="F23" s="3"/>
      <c r="G23" s="3"/>
      <c r="H23" s="3" t="s">
        <v>18</v>
      </c>
      <c r="I23" s="3"/>
      <c r="J23" s="8">
        <v>160</v>
      </c>
      <c r="K23" s="8"/>
      <c r="L23" s="8">
        <f t="shared" si="0"/>
        <v>0</v>
      </c>
      <c r="M23" s="8">
        <f t="shared" si="1"/>
        <v>0</v>
      </c>
      <c r="N23" s="8"/>
      <c r="O23" s="8">
        <f t="shared" si="2"/>
        <v>0</v>
      </c>
    </row>
    <row r="24" spans="1:15" s="6" customFormat="1" x14ac:dyDescent="0.25">
      <c r="A24" s="3">
        <v>509</v>
      </c>
      <c r="B24" s="3"/>
      <c r="C24" s="3" t="s">
        <v>16</v>
      </c>
      <c r="D24" s="3" t="s">
        <v>575</v>
      </c>
      <c r="E24" s="3"/>
      <c r="F24" s="3"/>
      <c r="G24" s="3"/>
      <c r="H24" s="3" t="s">
        <v>18</v>
      </c>
      <c r="I24" s="3"/>
      <c r="J24" s="8">
        <v>25</v>
      </c>
      <c r="K24" s="8"/>
      <c r="L24" s="8">
        <f t="shared" si="0"/>
        <v>0</v>
      </c>
      <c r="M24" s="8">
        <f t="shared" si="1"/>
        <v>0</v>
      </c>
      <c r="N24" s="8"/>
      <c r="O24" s="8">
        <f t="shared" si="2"/>
        <v>0</v>
      </c>
    </row>
    <row r="25" spans="1:15" s="6" customFormat="1" x14ac:dyDescent="0.25">
      <c r="A25" s="3">
        <v>510</v>
      </c>
      <c r="B25" s="3"/>
      <c r="C25" s="3" t="s">
        <v>16</v>
      </c>
      <c r="D25" s="3" t="s">
        <v>576</v>
      </c>
      <c r="E25" s="3"/>
      <c r="F25" s="3"/>
      <c r="G25" s="3"/>
      <c r="H25" s="3" t="s">
        <v>18</v>
      </c>
      <c r="I25" s="3"/>
      <c r="J25" s="8">
        <v>25</v>
      </c>
      <c r="K25" s="8"/>
      <c r="L25" s="8">
        <f t="shared" si="0"/>
        <v>0</v>
      </c>
      <c r="M25" s="8">
        <f t="shared" si="1"/>
        <v>0</v>
      </c>
      <c r="N25" s="8"/>
      <c r="O25" s="8">
        <f t="shared" si="2"/>
        <v>0</v>
      </c>
    </row>
    <row r="26" spans="1:15" s="6" customFormat="1" x14ac:dyDescent="0.25">
      <c r="A26" s="3">
        <v>511</v>
      </c>
      <c r="B26" s="3"/>
      <c r="C26" s="3" t="s">
        <v>55</v>
      </c>
      <c r="D26" s="3" t="s">
        <v>577</v>
      </c>
      <c r="E26" s="3"/>
      <c r="F26" s="3"/>
      <c r="G26" s="3"/>
      <c r="H26" s="3" t="s">
        <v>18</v>
      </c>
      <c r="I26" s="3"/>
      <c r="J26" s="8">
        <v>50</v>
      </c>
      <c r="K26" s="8"/>
      <c r="L26" s="8">
        <f t="shared" si="0"/>
        <v>0</v>
      </c>
      <c r="M26" s="8">
        <f t="shared" si="1"/>
        <v>0</v>
      </c>
      <c r="N26" s="8"/>
      <c r="O26" s="8">
        <f t="shared" si="2"/>
        <v>0</v>
      </c>
    </row>
    <row r="27" spans="1:15" s="6" customFormat="1" x14ac:dyDescent="0.25">
      <c r="A27" s="3">
        <v>512</v>
      </c>
      <c r="B27" s="3"/>
      <c r="C27" s="3" t="s">
        <v>55</v>
      </c>
      <c r="D27" s="3" t="s">
        <v>578</v>
      </c>
      <c r="E27" s="3"/>
      <c r="F27" s="3"/>
      <c r="G27" s="3"/>
      <c r="H27" s="3" t="s">
        <v>18</v>
      </c>
      <c r="I27" s="3"/>
      <c r="J27" s="8">
        <v>120</v>
      </c>
      <c r="K27" s="8"/>
      <c r="L27" s="8">
        <f t="shared" si="0"/>
        <v>0</v>
      </c>
      <c r="M27" s="8">
        <f t="shared" si="1"/>
        <v>0</v>
      </c>
      <c r="N27" s="8"/>
      <c r="O27" s="8">
        <f t="shared" si="2"/>
        <v>0</v>
      </c>
    </row>
    <row r="28" spans="1:15" s="6" customFormat="1" ht="30" x14ac:dyDescent="0.25">
      <c r="A28" s="3">
        <v>513</v>
      </c>
      <c r="B28" s="3"/>
      <c r="C28" s="3" t="s">
        <v>16</v>
      </c>
      <c r="D28" s="3" t="s">
        <v>579</v>
      </c>
      <c r="E28" s="3"/>
      <c r="F28" s="3"/>
      <c r="G28" s="3"/>
      <c r="H28" s="3" t="s">
        <v>18</v>
      </c>
      <c r="I28" s="3"/>
      <c r="J28" s="8">
        <v>400</v>
      </c>
      <c r="K28" s="8"/>
      <c r="L28" s="8">
        <f t="shared" si="0"/>
        <v>0</v>
      </c>
      <c r="M28" s="8">
        <f t="shared" si="1"/>
        <v>0</v>
      </c>
      <c r="N28" s="8"/>
      <c r="O28" s="8">
        <f t="shared" si="2"/>
        <v>0</v>
      </c>
    </row>
    <row r="29" spans="1:15" s="6" customFormat="1" ht="30" x14ac:dyDescent="0.25">
      <c r="A29" s="3">
        <v>514</v>
      </c>
      <c r="B29" s="3"/>
      <c r="C29" s="3" t="s">
        <v>16</v>
      </c>
      <c r="D29" s="3" t="s">
        <v>580</v>
      </c>
      <c r="E29" s="3"/>
      <c r="F29" s="3"/>
      <c r="G29" s="3"/>
      <c r="H29" s="3" t="s">
        <v>18</v>
      </c>
      <c r="I29" s="3"/>
      <c r="J29" s="8">
        <v>50</v>
      </c>
      <c r="K29" s="8"/>
      <c r="L29" s="8">
        <f t="shared" si="0"/>
        <v>0</v>
      </c>
      <c r="M29" s="8">
        <f t="shared" si="1"/>
        <v>0</v>
      </c>
      <c r="N29" s="8"/>
      <c r="O29" s="8">
        <f t="shared" si="2"/>
        <v>0</v>
      </c>
    </row>
    <row r="30" spans="1:15" s="6" customFormat="1" ht="75" x14ac:dyDescent="0.25">
      <c r="A30" s="3">
        <v>515</v>
      </c>
      <c r="B30" s="3"/>
      <c r="C30" s="3" t="s">
        <v>16</v>
      </c>
      <c r="D30" s="3" t="s">
        <v>581</v>
      </c>
      <c r="E30" s="3"/>
      <c r="F30" s="3"/>
      <c r="G30" s="3"/>
      <c r="H30" s="3" t="s">
        <v>18</v>
      </c>
      <c r="I30" s="3"/>
      <c r="J30" s="8">
        <v>550</v>
      </c>
      <c r="K30" s="8"/>
      <c r="L30" s="8">
        <f t="shared" si="0"/>
        <v>0</v>
      </c>
      <c r="M30" s="8">
        <f t="shared" si="1"/>
        <v>0</v>
      </c>
      <c r="N30" s="8"/>
      <c r="O30" s="8">
        <f t="shared" si="2"/>
        <v>0</v>
      </c>
    </row>
    <row r="31" spans="1:15" s="6" customFormat="1" ht="75" x14ac:dyDescent="0.25">
      <c r="A31" s="3">
        <v>516</v>
      </c>
      <c r="B31" s="3"/>
      <c r="C31" s="3" t="s">
        <v>16</v>
      </c>
      <c r="D31" s="3" t="s">
        <v>582</v>
      </c>
      <c r="E31" s="3"/>
      <c r="F31" s="3"/>
      <c r="G31" s="3"/>
      <c r="H31" s="3" t="s">
        <v>18</v>
      </c>
      <c r="I31" s="3"/>
      <c r="J31" s="8">
        <v>1050</v>
      </c>
      <c r="K31" s="8"/>
      <c r="L31" s="8">
        <f t="shared" si="0"/>
        <v>0</v>
      </c>
      <c r="M31" s="8">
        <f t="shared" si="1"/>
        <v>0</v>
      </c>
      <c r="N31" s="8"/>
      <c r="O31" s="8">
        <f t="shared" si="2"/>
        <v>0</v>
      </c>
    </row>
    <row r="32" spans="1:15" s="6" customFormat="1" x14ac:dyDescent="0.25">
      <c r="A32" s="3">
        <v>517</v>
      </c>
      <c r="B32" s="3"/>
      <c r="C32" s="3" t="s">
        <v>16</v>
      </c>
      <c r="D32" s="3" t="s">
        <v>583</v>
      </c>
      <c r="E32" s="3"/>
      <c r="F32" s="3"/>
      <c r="G32" s="3"/>
      <c r="H32" s="3" t="s">
        <v>18</v>
      </c>
      <c r="I32" s="3"/>
      <c r="J32" s="8">
        <v>25</v>
      </c>
      <c r="K32" s="8"/>
      <c r="L32" s="8">
        <f t="shared" si="0"/>
        <v>0</v>
      </c>
      <c r="M32" s="8">
        <f t="shared" si="1"/>
        <v>0</v>
      </c>
      <c r="N32" s="8"/>
      <c r="O32" s="8">
        <f t="shared" si="2"/>
        <v>0</v>
      </c>
    </row>
    <row r="33" spans="1:16" s="6" customFormat="1" x14ac:dyDescent="0.25">
      <c r="A33" s="3">
        <v>518</v>
      </c>
      <c r="B33" s="3"/>
      <c r="C33" s="3" t="s">
        <v>16</v>
      </c>
      <c r="D33" s="3" t="s">
        <v>584</v>
      </c>
      <c r="E33" s="3"/>
      <c r="F33" s="3"/>
      <c r="G33" s="3"/>
      <c r="H33" s="3" t="s">
        <v>18</v>
      </c>
      <c r="I33" s="3"/>
      <c r="J33" s="8">
        <v>20</v>
      </c>
      <c r="K33" s="8"/>
      <c r="L33" s="8">
        <f t="shared" si="0"/>
        <v>0</v>
      </c>
      <c r="M33" s="8">
        <f t="shared" si="1"/>
        <v>0</v>
      </c>
      <c r="N33" s="8"/>
      <c r="O33" s="8">
        <f t="shared" si="2"/>
        <v>0</v>
      </c>
    </row>
    <row r="34" spans="1:16" s="6" customFormat="1" ht="45" x14ac:dyDescent="0.25">
      <c r="A34" s="3">
        <v>519</v>
      </c>
      <c r="B34" s="3"/>
      <c r="C34" s="3" t="s">
        <v>16</v>
      </c>
      <c r="D34" s="3" t="s">
        <v>585</v>
      </c>
      <c r="E34" s="3"/>
      <c r="F34" s="3"/>
      <c r="G34" s="3"/>
      <c r="H34" s="3" t="s">
        <v>18</v>
      </c>
      <c r="I34" s="3"/>
      <c r="J34" s="8">
        <v>150</v>
      </c>
      <c r="K34" s="8"/>
      <c r="L34" s="8">
        <f t="shared" si="0"/>
        <v>0</v>
      </c>
      <c r="M34" s="8">
        <f t="shared" si="1"/>
        <v>0</v>
      </c>
      <c r="N34" s="8"/>
      <c r="O34" s="8">
        <f t="shared" si="2"/>
        <v>0</v>
      </c>
    </row>
    <row r="35" spans="1:16" s="6" customFormat="1" ht="30" x14ac:dyDescent="0.25">
      <c r="A35" s="3">
        <v>520</v>
      </c>
      <c r="B35" s="3"/>
      <c r="C35" s="3" t="s">
        <v>16</v>
      </c>
      <c r="D35" s="3" t="s">
        <v>586</v>
      </c>
      <c r="E35" s="3"/>
      <c r="F35" s="3"/>
      <c r="G35" s="3"/>
      <c r="H35" s="3" t="s">
        <v>18</v>
      </c>
      <c r="I35" s="3"/>
      <c r="J35" s="8">
        <v>30</v>
      </c>
      <c r="K35" s="8"/>
      <c r="L35" s="8">
        <f t="shared" si="0"/>
        <v>0</v>
      </c>
      <c r="M35" s="8">
        <f t="shared" si="1"/>
        <v>0</v>
      </c>
      <c r="N35" s="8"/>
      <c r="O35" s="8">
        <f t="shared" si="2"/>
        <v>0</v>
      </c>
    </row>
    <row r="36" spans="1:16" s="6" customFormat="1" ht="30" x14ac:dyDescent="0.25">
      <c r="A36" s="3">
        <v>521</v>
      </c>
      <c r="B36" s="3"/>
      <c r="C36" s="3" t="s">
        <v>16</v>
      </c>
      <c r="D36" s="3" t="s">
        <v>587</v>
      </c>
      <c r="E36" s="3"/>
      <c r="F36" s="3"/>
      <c r="G36" s="3"/>
      <c r="H36" s="3" t="s">
        <v>18</v>
      </c>
      <c r="I36" s="3"/>
      <c r="J36" s="8">
        <v>30</v>
      </c>
      <c r="K36" s="8"/>
      <c r="L36" s="8">
        <f t="shared" si="0"/>
        <v>0</v>
      </c>
      <c r="M36" s="8">
        <f t="shared" si="1"/>
        <v>0</v>
      </c>
      <c r="N36" s="8"/>
      <c r="O36" s="8">
        <f t="shared" si="2"/>
        <v>0</v>
      </c>
    </row>
    <row r="37" spans="1:16" s="6" customFormat="1" ht="30" x14ac:dyDescent="0.25">
      <c r="A37" s="3">
        <v>522</v>
      </c>
      <c r="B37" s="3"/>
      <c r="C37" s="3" t="s">
        <v>16</v>
      </c>
      <c r="D37" s="3" t="s">
        <v>588</v>
      </c>
      <c r="E37" s="3"/>
      <c r="F37" s="3"/>
      <c r="G37" s="3"/>
      <c r="H37" s="3" t="s">
        <v>18</v>
      </c>
      <c r="I37" s="3"/>
      <c r="J37" s="8">
        <v>15</v>
      </c>
      <c r="K37" s="8"/>
      <c r="L37" s="8">
        <f t="shared" si="0"/>
        <v>0</v>
      </c>
      <c r="M37" s="8">
        <f t="shared" si="1"/>
        <v>0</v>
      </c>
      <c r="N37" s="8"/>
      <c r="O37" s="8">
        <f t="shared" si="2"/>
        <v>0</v>
      </c>
    </row>
    <row r="38" spans="1:16" s="6" customFormat="1" ht="30" x14ac:dyDescent="0.25">
      <c r="A38" s="3">
        <v>523</v>
      </c>
      <c r="B38" s="3"/>
      <c r="C38" s="3" t="s">
        <v>16</v>
      </c>
      <c r="D38" s="3" t="s">
        <v>589</v>
      </c>
      <c r="E38" s="3"/>
      <c r="F38" s="3"/>
      <c r="G38" s="3"/>
      <c r="H38" s="3" t="s">
        <v>18</v>
      </c>
      <c r="I38" s="3"/>
      <c r="J38" s="8">
        <v>30</v>
      </c>
      <c r="K38" s="8"/>
      <c r="L38" s="8">
        <f t="shared" si="0"/>
        <v>0</v>
      </c>
      <c r="M38" s="8">
        <f t="shared" si="1"/>
        <v>0</v>
      </c>
      <c r="N38" s="8"/>
      <c r="O38" s="8">
        <f t="shared" si="2"/>
        <v>0</v>
      </c>
    </row>
    <row r="39" spans="1:16" s="6" customFormat="1" x14ac:dyDescent="0.25">
      <c r="A39" s="3">
        <v>524</v>
      </c>
      <c r="B39" s="3"/>
      <c r="C39" s="3" t="s">
        <v>16</v>
      </c>
      <c r="D39" s="3" t="s">
        <v>590</v>
      </c>
      <c r="E39" s="3"/>
      <c r="F39" s="3"/>
      <c r="G39" s="3"/>
      <c r="H39" s="3" t="s">
        <v>18</v>
      </c>
      <c r="I39" s="3"/>
      <c r="J39" s="8">
        <v>10</v>
      </c>
      <c r="K39" s="8"/>
      <c r="L39" s="8">
        <f t="shared" si="0"/>
        <v>0</v>
      </c>
      <c r="M39" s="8">
        <f t="shared" si="1"/>
        <v>0</v>
      </c>
      <c r="N39" s="8"/>
      <c r="O39" s="8">
        <f t="shared" si="2"/>
        <v>0</v>
      </c>
    </row>
    <row r="40" spans="1:16" s="6" customFormat="1" x14ac:dyDescent="0.25">
      <c r="I40" s="6" t="s">
        <v>21</v>
      </c>
      <c r="J40" s="8"/>
      <c r="K40" s="8"/>
      <c r="L40" s="8"/>
      <c r="M40" s="8">
        <f>SUM(M4:M39)</f>
        <v>0</v>
      </c>
      <c r="N40" s="8"/>
      <c r="O40" s="8">
        <f>SUM(O4:O39)</f>
        <v>0</v>
      </c>
      <c r="P40" s="9"/>
    </row>
    <row r="41" spans="1:16" s="6" customFormat="1" x14ac:dyDescent="0.25"/>
    <row r="42" spans="1:16" s="6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57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591</v>
      </c>
    </row>
    <row r="2" spans="1:15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s="6" customFormat="1" ht="30" x14ac:dyDescent="0.25">
      <c r="A4" s="3">
        <v>525</v>
      </c>
      <c r="B4" s="3"/>
      <c r="C4" s="3" t="s">
        <v>16</v>
      </c>
      <c r="D4" s="3" t="s">
        <v>592</v>
      </c>
      <c r="E4" s="3"/>
      <c r="F4" s="3"/>
      <c r="G4" s="3"/>
      <c r="H4" s="3" t="s">
        <v>18</v>
      </c>
      <c r="I4" s="3"/>
      <c r="J4" s="8">
        <v>100</v>
      </c>
      <c r="K4" s="8"/>
      <c r="L4" s="8">
        <f t="shared" ref="L4:L35" si="0">K4*((100+N4)/100)</f>
        <v>0</v>
      </c>
      <c r="M4" s="8">
        <f t="shared" ref="M4:M35" si="1">J4*K4</f>
        <v>0</v>
      </c>
      <c r="N4" s="8"/>
      <c r="O4" s="8">
        <f t="shared" ref="O4:O35" si="2">J4*L4</f>
        <v>0</v>
      </c>
    </row>
    <row r="5" spans="1:15" s="6" customFormat="1" x14ac:dyDescent="0.25">
      <c r="A5" s="3">
        <v>526</v>
      </c>
      <c r="B5" s="3"/>
      <c r="C5" s="3" t="s">
        <v>16</v>
      </c>
      <c r="D5" s="3" t="s">
        <v>593</v>
      </c>
      <c r="E5" s="3"/>
      <c r="F5" s="3"/>
      <c r="G5" s="3"/>
      <c r="H5" s="3" t="s">
        <v>18</v>
      </c>
      <c r="I5" s="3" t="s">
        <v>594</v>
      </c>
      <c r="J5" s="8">
        <v>10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5" s="6" customFormat="1" x14ac:dyDescent="0.25">
      <c r="A6" s="3">
        <v>527</v>
      </c>
      <c r="B6" s="3"/>
      <c r="C6" s="3" t="s">
        <v>16</v>
      </c>
      <c r="D6" s="3" t="s">
        <v>595</v>
      </c>
      <c r="E6" s="3"/>
      <c r="F6" s="3"/>
      <c r="G6" s="3"/>
      <c r="H6" s="3" t="s">
        <v>18</v>
      </c>
      <c r="I6" s="3"/>
      <c r="J6" s="8">
        <v>200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5" s="6" customFormat="1" x14ac:dyDescent="0.25">
      <c r="A7" s="3">
        <v>528</v>
      </c>
      <c r="B7" s="3"/>
      <c r="C7" s="3" t="s">
        <v>16</v>
      </c>
      <c r="D7" s="3" t="s">
        <v>596</v>
      </c>
      <c r="E7" s="3"/>
      <c r="F7" s="3"/>
      <c r="G7" s="3"/>
      <c r="H7" s="3" t="s">
        <v>18</v>
      </c>
      <c r="I7" s="3"/>
      <c r="J7" s="8">
        <v>23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5" s="6" customFormat="1" x14ac:dyDescent="0.25">
      <c r="A8" s="3">
        <v>529</v>
      </c>
      <c r="B8" s="3"/>
      <c r="C8" s="3" t="s">
        <v>16</v>
      </c>
      <c r="D8" s="3" t="s">
        <v>597</v>
      </c>
      <c r="E8" s="3"/>
      <c r="F8" s="3"/>
      <c r="G8" s="3"/>
      <c r="H8" s="3" t="s">
        <v>32</v>
      </c>
      <c r="I8" s="3"/>
      <c r="J8" s="8">
        <v>40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5" s="6" customFormat="1" ht="30" x14ac:dyDescent="0.25">
      <c r="A9" s="3">
        <v>530</v>
      </c>
      <c r="B9" s="3"/>
      <c r="C9" s="3" t="s">
        <v>16</v>
      </c>
      <c r="D9" s="3" t="s">
        <v>598</v>
      </c>
      <c r="E9" s="3"/>
      <c r="F9" s="3"/>
      <c r="G9" s="3"/>
      <c r="H9" s="3" t="s">
        <v>18</v>
      </c>
      <c r="I9" s="3"/>
      <c r="J9" s="8">
        <v>280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5" s="6" customFormat="1" ht="30" x14ac:dyDescent="0.25">
      <c r="A10" s="3">
        <v>531</v>
      </c>
      <c r="B10" s="3"/>
      <c r="C10" s="3" t="s">
        <v>16</v>
      </c>
      <c r="D10" s="3" t="s">
        <v>599</v>
      </c>
      <c r="E10" s="3"/>
      <c r="F10" s="3"/>
      <c r="G10" s="3"/>
      <c r="H10" s="3" t="s">
        <v>18</v>
      </c>
      <c r="I10" s="3"/>
      <c r="J10" s="8">
        <v>100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5" s="6" customFormat="1" x14ac:dyDescent="0.25">
      <c r="A11" s="3">
        <v>532</v>
      </c>
      <c r="B11" s="3"/>
      <c r="C11" s="3" t="s">
        <v>16</v>
      </c>
      <c r="D11" s="3" t="s">
        <v>600</v>
      </c>
      <c r="E11" s="3"/>
      <c r="F11" s="3"/>
      <c r="G11" s="3"/>
      <c r="H11" s="3" t="s">
        <v>18</v>
      </c>
      <c r="I11" s="3"/>
      <c r="J11" s="8">
        <v>20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5" s="6" customFormat="1" x14ac:dyDescent="0.25">
      <c r="A12" s="3">
        <v>533</v>
      </c>
      <c r="B12" s="3"/>
      <c r="C12" s="3" t="s">
        <v>16</v>
      </c>
      <c r="D12" s="3" t="s">
        <v>601</v>
      </c>
      <c r="E12" s="3"/>
      <c r="F12" s="3"/>
      <c r="G12" s="3"/>
      <c r="H12" s="3" t="s">
        <v>18</v>
      </c>
      <c r="I12" s="3"/>
      <c r="J12" s="8">
        <v>360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5" s="6" customFormat="1" ht="30" x14ac:dyDescent="0.25">
      <c r="A13" s="3">
        <v>534</v>
      </c>
      <c r="B13" s="3"/>
      <c r="C13" s="3" t="s">
        <v>16</v>
      </c>
      <c r="D13" s="3" t="s">
        <v>602</v>
      </c>
      <c r="E13" s="3"/>
      <c r="F13" s="3"/>
      <c r="G13" s="3"/>
      <c r="H13" s="3" t="s">
        <v>18</v>
      </c>
      <c r="I13" s="3"/>
      <c r="J13" s="8">
        <v>100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5" s="6" customFormat="1" ht="30" x14ac:dyDescent="0.25">
      <c r="A14" s="3">
        <v>535</v>
      </c>
      <c r="B14" s="3"/>
      <c r="C14" s="3" t="s">
        <v>16</v>
      </c>
      <c r="D14" s="3" t="s">
        <v>603</v>
      </c>
      <c r="E14" s="3"/>
      <c r="F14" s="3"/>
      <c r="G14" s="3"/>
      <c r="H14" s="3" t="s">
        <v>18</v>
      </c>
      <c r="I14" s="3"/>
      <c r="J14" s="8">
        <v>30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5" s="6" customFormat="1" ht="30" x14ac:dyDescent="0.25">
      <c r="A15" s="3">
        <v>536</v>
      </c>
      <c r="B15" s="3"/>
      <c r="C15" s="3" t="s">
        <v>16</v>
      </c>
      <c r="D15" s="3" t="s">
        <v>604</v>
      </c>
      <c r="E15" s="3"/>
      <c r="F15" s="3"/>
      <c r="G15" s="3"/>
      <c r="H15" s="3" t="s">
        <v>18</v>
      </c>
      <c r="I15" s="3"/>
      <c r="J15" s="8">
        <v>55</v>
      </c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5" s="6" customFormat="1" x14ac:dyDescent="0.25">
      <c r="A16" s="3">
        <v>537</v>
      </c>
      <c r="B16" s="3"/>
      <c r="C16" s="3" t="s">
        <v>16</v>
      </c>
      <c r="D16" s="3" t="s">
        <v>605</v>
      </c>
      <c r="E16" s="3"/>
      <c r="F16" s="3"/>
      <c r="G16" s="3"/>
      <c r="H16" s="3" t="s">
        <v>18</v>
      </c>
      <c r="I16" s="3"/>
      <c r="J16" s="8">
        <v>180</v>
      </c>
      <c r="K16" s="8"/>
      <c r="L16" s="8">
        <f t="shared" si="0"/>
        <v>0</v>
      </c>
      <c r="M16" s="8">
        <f t="shared" si="1"/>
        <v>0</v>
      </c>
      <c r="N16" s="8"/>
      <c r="O16" s="8">
        <f t="shared" si="2"/>
        <v>0</v>
      </c>
    </row>
    <row r="17" spans="1:15" s="6" customFormat="1" x14ac:dyDescent="0.25">
      <c r="A17" s="3">
        <v>538</v>
      </c>
      <c r="B17" s="3"/>
      <c r="C17" s="3" t="s">
        <v>16</v>
      </c>
      <c r="D17" s="3" t="s">
        <v>606</v>
      </c>
      <c r="E17" s="3"/>
      <c r="F17" s="3"/>
      <c r="G17" s="3"/>
      <c r="H17" s="3" t="s">
        <v>18</v>
      </c>
      <c r="I17" s="3"/>
      <c r="J17" s="8">
        <v>10</v>
      </c>
      <c r="K17" s="8"/>
      <c r="L17" s="8">
        <f t="shared" si="0"/>
        <v>0</v>
      </c>
      <c r="M17" s="8">
        <f t="shared" si="1"/>
        <v>0</v>
      </c>
      <c r="N17" s="8"/>
      <c r="O17" s="8">
        <f t="shared" si="2"/>
        <v>0</v>
      </c>
    </row>
    <row r="18" spans="1:15" s="6" customFormat="1" x14ac:dyDescent="0.25">
      <c r="A18" s="3">
        <v>539</v>
      </c>
      <c r="B18" s="3"/>
      <c r="C18" s="3" t="s">
        <v>16</v>
      </c>
      <c r="D18" s="3" t="s">
        <v>607</v>
      </c>
      <c r="E18" s="3"/>
      <c r="F18" s="3"/>
      <c r="G18" s="3"/>
      <c r="H18" s="3" t="s">
        <v>18</v>
      </c>
      <c r="I18" s="3"/>
      <c r="J18" s="8">
        <v>180</v>
      </c>
      <c r="K18" s="8"/>
      <c r="L18" s="8">
        <f t="shared" si="0"/>
        <v>0</v>
      </c>
      <c r="M18" s="8">
        <f t="shared" si="1"/>
        <v>0</v>
      </c>
      <c r="N18" s="8"/>
      <c r="O18" s="8">
        <f t="shared" si="2"/>
        <v>0</v>
      </c>
    </row>
    <row r="19" spans="1:15" s="6" customFormat="1" ht="30" x14ac:dyDescent="0.25">
      <c r="A19" s="3">
        <v>540</v>
      </c>
      <c r="B19" s="3"/>
      <c r="C19" s="3" t="s">
        <v>16</v>
      </c>
      <c r="D19" s="3" t="s">
        <v>608</v>
      </c>
      <c r="E19" s="3"/>
      <c r="F19" s="3"/>
      <c r="G19" s="3"/>
      <c r="H19" s="3" t="s">
        <v>18</v>
      </c>
      <c r="I19" s="3"/>
      <c r="J19" s="8">
        <v>1000</v>
      </c>
      <c r="K19" s="8"/>
      <c r="L19" s="8">
        <f t="shared" si="0"/>
        <v>0</v>
      </c>
      <c r="M19" s="8">
        <f t="shared" si="1"/>
        <v>0</v>
      </c>
      <c r="N19" s="8"/>
      <c r="O19" s="8">
        <f t="shared" si="2"/>
        <v>0</v>
      </c>
    </row>
    <row r="20" spans="1:15" s="6" customFormat="1" ht="60" x14ac:dyDescent="0.25">
      <c r="A20" s="3">
        <v>541</v>
      </c>
      <c r="B20" s="3"/>
      <c r="C20" s="3" t="s">
        <v>16</v>
      </c>
      <c r="D20" s="3" t="s">
        <v>609</v>
      </c>
      <c r="E20" s="3"/>
      <c r="F20" s="3"/>
      <c r="G20" s="3"/>
      <c r="H20" s="3" t="s">
        <v>18</v>
      </c>
      <c r="I20" s="3"/>
      <c r="J20" s="8">
        <v>100</v>
      </c>
      <c r="K20" s="8"/>
      <c r="L20" s="8">
        <f t="shared" si="0"/>
        <v>0</v>
      </c>
      <c r="M20" s="8">
        <f t="shared" si="1"/>
        <v>0</v>
      </c>
      <c r="N20" s="8"/>
      <c r="O20" s="8">
        <f t="shared" si="2"/>
        <v>0</v>
      </c>
    </row>
    <row r="21" spans="1:15" s="6" customFormat="1" ht="60" x14ac:dyDescent="0.25">
      <c r="A21" s="3">
        <v>542</v>
      </c>
      <c r="B21" s="3"/>
      <c r="C21" s="3" t="s">
        <v>16</v>
      </c>
      <c r="D21" s="3" t="s">
        <v>610</v>
      </c>
      <c r="E21" s="3"/>
      <c r="F21" s="3"/>
      <c r="G21" s="3"/>
      <c r="H21" s="3" t="s">
        <v>18</v>
      </c>
      <c r="I21" s="3" t="s">
        <v>611</v>
      </c>
      <c r="J21" s="8">
        <v>15</v>
      </c>
      <c r="K21" s="8"/>
      <c r="L21" s="8">
        <f t="shared" si="0"/>
        <v>0</v>
      </c>
      <c r="M21" s="8">
        <f t="shared" si="1"/>
        <v>0</v>
      </c>
      <c r="N21" s="8"/>
      <c r="O21" s="8">
        <f t="shared" si="2"/>
        <v>0</v>
      </c>
    </row>
    <row r="22" spans="1:15" s="6" customFormat="1" x14ac:dyDescent="0.25">
      <c r="A22" s="3">
        <v>543</v>
      </c>
      <c r="B22" s="3"/>
      <c r="C22" s="3" t="s">
        <v>16</v>
      </c>
      <c r="D22" s="3" t="s">
        <v>612</v>
      </c>
      <c r="E22" s="3"/>
      <c r="F22" s="3"/>
      <c r="G22" s="3"/>
      <c r="H22" s="3" t="s">
        <v>18</v>
      </c>
      <c r="I22" s="3"/>
      <c r="J22" s="8">
        <v>110</v>
      </c>
      <c r="K22" s="8"/>
      <c r="L22" s="8">
        <f t="shared" si="0"/>
        <v>0</v>
      </c>
      <c r="M22" s="8">
        <f t="shared" si="1"/>
        <v>0</v>
      </c>
      <c r="N22" s="8"/>
      <c r="O22" s="8">
        <f t="shared" si="2"/>
        <v>0</v>
      </c>
    </row>
    <row r="23" spans="1:15" s="6" customFormat="1" x14ac:dyDescent="0.25">
      <c r="A23" s="3">
        <v>544</v>
      </c>
      <c r="B23" s="3"/>
      <c r="C23" s="3" t="s">
        <v>16</v>
      </c>
      <c r="D23" s="3" t="s">
        <v>613</v>
      </c>
      <c r="E23" s="3"/>
      <c r="F23" s="3"/>
      <c r="G23" s="3"/>
      <c r="H23" s="3" t="s">
        <v>18</v>
      </c>
      <c r="I23" s="3"/>
      <c r="J23" s="8">
        <v>60</v>
      </c>
      <c r="K23" s="8"/>
      <c r="L23" s="8">
        <f t="shared" si="0"/>
        <v>0</v>
      </c>
      <c r="M23" s="8">
        <f t="shared" si="1"/>
        <v>0</v>
      </c>
      <c r="N23" s="8"/>
      <c r="O23" s="8">
        <f t="shared" si="2"/>
        <v>0</v>
      </c>
    </row>
    <row r="24" spans="1:15" s="6" customFormat="1" ht="45" x14ac:dyDescent="0.25">
      <c r="A24" s="3">
        <v>545</v>
      </c>
      <c r="B24" s="3"/>
      <c r="C24" s="3" t="s">
        <v>16</v>
      </c>
      <c r="D24" s="3" t="s">
        <v>614</v>
      </c>
      <c r="E24" s="3"/>
      <c r="F24" s="3"/>
      <c r="G24" s="3"/>
      <c r="H24" s="3" t="s">
        <v>18</v>
      </c>
      <c r="I24" s="3"/>
      <c r="J24" s="8">
        <v>3450</v>
      </c>
      <c r="K24" s="8"/>
      <c r="L24" s="8">
        <f t="shared" si="0"/>
        <v>0</v>
      </c>
      <c r="M24" s="8">
        <f t="shared" si="1"/>
        <v>0</v>
      </c>
      <c r="N24" s="8"/>
      <c r="O24" s="8">
        <f t="shared" si="2"/>
        <v>0</v>
      </c>
    </row>
    <row r="25" spans="1:15" s="6" customFormat="1" ht="30" x14ac:dyDescent="0.25">
      <c r="A25" s="3">
        <v>546</v>
      </c>
      <c r="B25" s="3"/>
      <c r="C25" s="3" t="s">
        <v>16</v>
      </c>
      <c r="D25" s="3" t="s">
        <v>615</v>
      </c>
      <c r="E25" s="3"/>
      <c r="F25" s="3"/>
      <c r="G25" s="3"/>
      <c r="H25" s="3" t="s">
        <v>18</v>
      </c>
      <c r="I25" s="3"/>
      <c r="J25" s="8">
        <v>115</v>
      </c>
      <c r="K25" s="8"/>
      <c r="L25" s="8">
        <f t="shared" si="0"/>
        <v>0</v>
      </c>
      <c r="M25" s="8">
        <f t="shared" si="1"/>
        <v>0</v>
      </c>
      <c r="N25" s="8"/>
      <c r="O25" s="8">
        <f t="shared" si="2"/>
        <v>0</v>
      </c>
    </row>
    <row r="26" spans="1:15" s="6" customFormat="1" ht="30" x14ac:dyDescent="0.25">
      <c r="A26" s="3">
        <v>547</v>
      </c>
      <c r="B26" s="3"/>
      <c r="C26" s="3" t="s">
        <v>16</v>
      </c>
      <c r="D26" s="3" t="s">
        <v>616</v>
      </c>
      <c r="E26" s="3"/>
      <c r="F26" s="3"/>
      <c r="G26" s="3"/>
      <c r="H26" s="3" t="s">
        <v>18</v>
      </c>
      <c r="I26" s="3"/>
      <c r="J26" s="8">
        <v>20</v>
      </c>
      <c r="K26" s="8"/>
      <c r="L26" s="8">
        <f t="shared" si="0"/>
        <v>0</v>
      </c>
      <c r="M26" s="8">
        <f t="shared" si="1"/>
        <v>0</v>
      </c>
      <c r="N26" s="8"/>
      <c r="O26" s="8">
        <f t="shared" si="2"/>
        <v>0</v>
      </c>
    </row>
    <row r="27" spans="1:15" s="6" customFormat="1" ht="30" x14ac:dyDescent="0.25">
      <c r="A27" s="3">
        <v>548</v>
      </c>
      <c r="B27" s="3"/>
      <c r="C27" s="3" t="s">
        <v>16</v>
      </c>
      <c r="D27" s="3" t="s">
        <v>617</v>
      </c>
      <c r="E27" s="3"/>
      <c r="F27" s="3"/>
      <c r="G27" s="3"/>
      <c r="H27" s="3" t="s">
        <v>18</v>
      </c>
      <c r="I27" s="3"/>
      <c r="J27" s="8">
        <v>110</v>
      </c>
      <c r="K27" s="8"/>
      <c r="L27" s="8">
        <f t="shared" si="0"/>
        <v>0</v>
      </c>
      <c r="M27" s="8">
        <f t="shared" si="1"/>
        <v>0</v>
      </c>
      <c r="N27" s="8"/>
      <c r="O27" s="8">
        <f t="shared" si="2"/>
        <v>0</v>
      </c>
    </row>
    <row r="28" spans="1:15" s="6" customFormat="1" x14ac:dyDescent="0.25">
      <c r="A28" s="3">
        <v>549</v>
      </c>
      <c r="B28" s="3"/>
      <c r="C28" s="3" t="s">
        <v>16</v>
      </c>
      <c r="D28" s="3" t="s">
        <v>618</v>
      </c>
      <c r="E28" s="3"/>
      <c r="F28" s="3"/>
      <c r="G28" s="3"/>
      <c r="H28" s="3" t="s">
        <v>18</v>
      </c>
      <c r="I28" s="3"/>
      <c r="J28" s="8">
        <v>75</v>
      </c>
      <c r="K28" s="8"/>
      <c r="L28" s="8">
        <f t="shared" si="0"/>
        <v>0</v>
      </c>
      <c r="M28" s="8">
        <f t="shared" si="1"/>
        <v>0</v>
      </c>
      <c r="N28" s="8"/>
      <c r="O28" s="8">
        <f t="shared" si="2"/>
        <v>0</v>
      </c>
    </row>
    <row r="29" spans="1:15" s="6" customFormat="1" ht="30" x14ac:dyDescent="0.25">
      <c r="A29" s="3">
        <v>550</v>
      </c>
      <c r="B29" s="3"/>
      <c r="C29" s="3" t="s">
        <v>16</v>
      </c>
      <c r="D29" s="3" t="s">
        <v>619</v>
      </c>
      <c r="E29" s="3"/>
      <c r="F29" s="3"/>
      <c r="G29" s="3"/>
      <c r="H29" s="3" t="s">
        <v>18</v>
      </c>
      <c r="I29" s="3"/>
      <c r="J29" s="8">
        <v>70</v>
      </c>
      <c r="K29" s="8"/>
      <c r="L29" s="8">
        <f t="shared" si="0"/>
        <v>0</v>
      </c>
      <c r="M29" s="8">
        <f t="shared" si="1"/>
        <v>0</v>
      </c>
      <c r="N29" s="8"/>
      <c r="O29" s="8">
        <f t="shared" si="2"/>
        <v>0</v>
      </c>
    </row>
    <row r="30" spans="1:15" s="6" customFormat="1" ht="30" x14ac:dyDescent="0.25">
      <c r="A30" s="3">
        <v>551</v>
      </c>
      <c r="B30" s="3"/>
      <c r="C30" s="3" t="s">
        <v>16</v>
      </c>
      <c r="D30" s="3" t="s">
        <v>620</v>
      </c>
      <c r="E30" s="3"/>
      <c r="F30" s="3"/>
      <c r="G30" s="3"/>
      <c r="H30" s="3" t="s">
        <v>18</v>
      </c>
      <c r="I30" s="3"/>
      <c r="J30" s="8">
        <v>300</v>
      </c>
      <c r="K30" s="8"/>
      <c r="L30" s="8">
        <f t="shared" si="0"/>
        <v>0</v>
      </c>
      <c r="M30" s="8">
        <f t="shared" si="1"/>
        <v>0</v>
      </c>
      <c r="N30" s="8"/>
      <c r="O30" s="8">
        <f t="shared" si="2"/>
        <v>0</v>
      </c>
    </row>
    <row r="31" spans="1:15" s="6" customFormat="1" ht="45" x14ac:dyDescent="0.25">
      <c r="A31" s="3">
        <v>552</v>
      </c>
      <c r="B31" s="3"/>
      <c r="C31" s="3" t="s">
        <v>16</v>
      </c>
      <c r="D31" s="3" t="s">
        <v>621</v>
      </c>
      <c r="E31" s="3"/>
      <c r="F31" s="3"/>
      <c r="G31" s="3"/>
      <c r="H31" s="3" t="s">
        <v>18</v>
      </c>
      <c r="I31" s="3"/>
      <c r="J31" s="8">
        <v>60</v>
      </c>
      <c r="K31" s="8"/>
      <c r="L31" s="8">
        <f t="shared" si="0"/>
        <v>0</v>
      </c>
      <c r="M31" s="8">
        <f t="shared" si="1"/>
        <v>0</v>
      </c>
      <c r="N31" s="8"/>
      <c r="O31" s="8">
        <f t="shared" si="2"/>
        <v>0</v>
      </c>
    </row>
    <row r="32" spans="1:15" s="6" customFormat="1" ht="30" x14ac:dyDescent="0.25">
      <c r="A32" s="3">
        <v>553</v>
      </c>
      <c r="B32" s="3"/>
      <c r="C32" s="3" t="s">
        <v>16</v>
      </c>
      <c r="D32" s="3" t="s">
        <v>622</v>
      </c>
      <c r="E32" s="3"/>
      <c r="F32" s="3"/>
      <c r="G32" s="3"/>
      <c r="H32" s="3" t="s">
        <v>18</v>
      </c>
      <c r="I32" s="3"/>
      <c r="J32" s="8">
        <v>50</v>
      </c>
      <c r="K32" s="8"/>
      <c r="L32" s="8">
        <f t="shared" si="0"/>
        <v>0</v>
      </c>
      <c r="M32" s="8">
        <f t="shared" si="1"/>
        <v>0</v>
      </c>
      <c r="N32" s="8"/>
      <c r="O32" s="8">
        <f t="shared" si="2"/>
        <v>0</v>
      </c>
    </row>
    <row r="33" spans="1:15" s="6" customFormat="1" x14ac:dyDescent="0.25">
      <c r="A33" s="3">
        <v>554</v>
      </c>
      <c r="B33" s="3"/>
      <c r="C33" s="3" t="s">
        <v>16</v>
      </c>
      <c r="D33" s="3" t="s">
        <v>623</v>
      </c>
      <c r="E33" s="3"/>
      <c r="F33" s="3"/>
      <c r="G33" s="3"/>
      <c r="H33" s="3" t="s">
        <v>18</v>
      </c>
      <c r="I33" s="3"/>
      <c r="J33" s="8">
        <v>130</v>
      </c>
      <c r="K33" s="8"/>
      <c r="L33" s="8">
        <f t="shared" si="0"/>
        <v>0</v>
      </c>
      <c r="M33" s="8">
        <f t="shared" si="1"/>
        <v>0</v>
      </c>
      <c r="N33" s="8"/>
      <c r="O33" s="8">
        <f t="shared" si="2"/>
        <v>0</v>
      </c>
    </row>
    <row r="34" spans="1:15" s="6" customFormat="1" x14ac:dyDescent="0.25">
      <c r="A34" s="3">
        <v>555</v>
      </c>
      <c r="B34" s="3"/>
      <c r="C34" s="3" t="s">
        <v>16</v>
      </c>
      <c r="D34" s="3" t="s">
        <v>624</v>
      </c>
      <c r="E34" s="3"/>
      <c r="F34" s="3"/>
      <c r="G34" s="3"/>
      <c r="H34" s="3" t="s">
        <v>18</v>
      </c>
      <c r="I34" s="3"/>
      <c r="J34" s="8">
        <v>170</v>
      </c>
      <c r="K34" s="8"/>
      <c r="L34" s="8">
        <f t="shared" si="0"/>
        <v>0</v>
      </c>
      <c r="M34" s="8">
        <f t="shared" si="1"/>
        <v>0</v>
      </c>
      <c r="N34" s="8"/>
      <c r="O34" s="8">
        <f t="shared" si="2"/>
        <v>0</v>
      </c>
    </row>
    <row r="35" spans="1:15" s="6" customFormat="1" ht="60" x14ac:dyDescent="0.25">
      <c r="A35" s="3">
        <v>556</v>
      </c>
      <c r="B35" s="3"/>
      <c r="C35" s="3" t="s">
        <v>16</v>
      </c>
      <c r="D35" s="3" t="s">
        <v>625</v>
      </c>
      <c r="E35" s="3"/>
      <c r="F35" s="3"/>
      <c r="G35" s="3"/>
      <c r="H35" s="3" t="s">
        <v>18</v>
      </c>
      <c r="I35" s="3"/>
      <c r="J35" s="8">
        <v>920</v>
      </c>
      <c r="K35" s="8"/>
      <c r="L35" s="8">
        <f t="shared" si="0"/>
        <v>0</v>
      </c>
      <c r="M35" s="8">
        <f t="shared" si="1"/>
        <v>0</v>
      </c>
      <c r="N35" s="8"/>
      <c r="O35" s="8">
        <f t="shared" si="2"/>
        <v>0</v>
      </c>
    </row>
    <row r="36" spans="1:15" s="6" customFormat="1" x14ac:dyDescent="0.25">
      <c r="A36" s="3">
        <v>557</v>
      </c>
      <c r="B36" s="3"/>
      <c r="C36" s="3" t="s">
        <v>16</v>
      </c>
      <c r="D36" s="3" t="s">
        <v>626</v>
      </c>
      <c r="E36" s="3"/>
      <c r="F36" s="3"/>
      <c r="G36" s="3"/>
      <c r="H36" s="3" t="s">
        <v>18</v>
      </c>
      <c r="I36" s="3"/>
      <c r="J36" s="8">
        <v>1250</v>
      </c>
      <c r="K36" s="8"/>
      <c r="L36" s="8">
        <f t="shared" ref="L36:L55" si="3">K36*((100+N36)/100)</f>
        <v>0</v>
      </c>
      <c r="M36" s="8">
        <f t="shared" ref="M36:M55" si="4">J36*K36</f>
        <v>0</v>
      </c>
      <c r="N36" s="8"/>
      <c r="O36" s="8">
        <f t="shared" ref="O36:O55" si="5">J36*L36</f>
        <v>0</v>
      </c>
    </row>
    <row r="37" spans="1:15" s="6" customFormat="1" ht="30" x14ac:dyDescent="0.25">
      <c r="A37" s="3">
        <v>558</v>
      </c>
      <c r="B37" s="3"/>
      <c r="C37" s="3" t="s">
        <v>16</v>
      </c>
      <c r="D37" s="3" t="s">
        <v>627</v>
      </c>
      <c r="E37" s="3"/>
      <c r="F37" s="3"/>
      <c r="G37" s="3"/>
      <c r="H37" s="3" t="s">
        <v>18</v>
      </c>
      <c r="I37" s="3"/>
      <c r="J37" s="8">
        <v>470</v>
      </c>
      <c r="K37" s="8"/>
      <c r="L37" s="8">
        <f t="shared" si="3"/>
        <v>0</v>
      </c>
      <c r="M37" s="8">
        <f t="shared" si="4"/>
        <v>0</v>
      </c>
      <c r="N37" s="8"/>
      <c r="O37" s="8">
        <f t="shared" si="5"/>
        <v>0</v>
      </c>
    </row>
    <row r="38" spans="1:15" s="6" customFormat="1" ht="30" x14ac:dyDescent="0.25">
      <c r="A38" s="3">
        <v>559</v>
      </c>
      <c r="B38" s="3"/>
      <c r="C38" s="3" t="s">
        <v>16</v>
      </c>
      <c r="D38" s="3" t="s">
        <v>628</v>
      </c>
      <c r="E38" s="3"/>
      <c r="F38" s="3"/>
      <c r="G38" s="3"/>
      <c r="H38" s="3" t="s">
        <v>18</v>
      </c>
      <c r="I38" s="3"/>
      <c r="J38" s="8">
        <v>220</v>
      </c>
      <c r="K38" s="8"/>
      <c r="L38" s="8">
        <f t="shared" si="3"/>
        <v>0</v>
      </c>
      <c r="M38" s="8">
        <f t="shared" si="4"/>
        <v>0</v>
      </c>
      <c r="N38" s="8"/>
      <c r="O38" s="8">
        <f t="shared" si="5"/>
        <v>0</v>
      </c>
    </row>
    <row r="39" spans="1:15" s="6" customFormat="1" ht="45" x14ac:dyDescent="0.25">
      <c r="A39" s="3">
        <v>560</v>
      </c>
      <c r="B39" s="3"/>
      <c r="C39" s="3" t="s">
        <v>16</v>
      </c>
      <c r="D39" s="3" t="s">
        <v>629</v>
      </c>
      <c r="E39" s="3"/>
      <c r="F39" s="3"/>
      <c r="G39" s="3"/>
      <c r="H39" s="3" t="s">
        <v>18</v>
      </c>
      <c r="I39" s="3" t="s">
        <v>630</v>
      </c>
      <c r="J39" s="8">
        <v>730</v>
      </c>
      <c r="K39" s="8"/>
      <c r="L39" s="8">
        <f t="shared" si="3"/>
        <v>0</v>
      </c>
      <c r="M39" s="8">
        <f t="shared" si="4"/>
        <v>0</v>
      </c>
      <c r="N39" s="8"/>
      <c r="O39" s="8">
        <f t="shared" si="5"/>
        <v>0</v>
      </c>
    </row>
    <row r="40" spans="1:15" s="6" customFormat="1" ht="60" x14ac:dyDescent="0.25">
      <c r="A40" s="3">
        <v>561</v>
      </c>
      <c r="B40" s="3"/>
      <c r="C40" s="3" t="s">
        <v>16</v>
      </c>
      <c r="D40" s="3" t="s">
        <v>631</v>
      </c>
      <c r="E40" s="3"/>
      <c r="F40" s="3"/>
      <c r="G40" s="3"/>
      <c r="H40" s="3" t="s">
        <v>18</v>
      </c>
      <c r="I40" s="3" t="s">
        <v>632</v>
      </c>
      <c r="J40" s="8">
        <v>70</v>
      </c>
      <c r="K40" s="8"/>
      <c r="L40" s="8">
        <f t="shared" si="3"/>
        <v>0</v>
      </c>
      <c r="M40" s="8">
        <f t="shared" si="4"/>
        <v>0</v>
      </c>
      <c r="N40" s="8"/>
      <c r="O40" s="8">
        <f t="shared" si="5"/>
        <v>0</v>
      </c>
    </row>
    <row r="41" spans="1:15" s="6" customFormat="1" x14ac:dyDescent="0.25">
      <c r="A41" s="3">
        <v>562</v>
      </c>
      <c r="B41" s="3"/>
      <c r="C41" s="3" t="s">
        <v>16</v>
      </c>
      <c r="D41" s="3" t="s">
        <v>633</v>
      </c>
      <c r="E41" s="3"/>
      <c r="F41" s="3"/>
      <c r="G41" s="3"/>
      <c r="H41" s="3" t="s">
        <v>18</v>
      </c>
      <c r="I41" s="3"/>
      <c r="J41" s="8">
        <v>30</v>
      </c>
      <c r="K41" s="8"/>
      <c r="L41" s="8">
        <f t="shared" si="3"/>
        <v>0</v>
      </c>
      <c r="M41" s="8">
        <f t="shared" si="4"/>
        <v>0</v>
      </c>
      <c r="N41" s="8"/>
      <c r="O41" s="8">
        <f t="shared" si="5"/>
        <v>0</v>
      </c>
    </row>
    <row r="42" spans="1:15" s="6" customFormat="1" ht="75" x14ac:dyDescent="0.25">
      <c r="A42" s="3">
        <v>563</v>
      </c>
      <c r="B42" s="3"/>
      <c r="C42" s="3" t="s">
        <v>16</v>
      </c>
      <c r="D42" s="3" t="s">
        <v>634</v>
      </c>
      <c r="E42" s="3"/>
      <c r="F42" s="3"/>
      <c r="G42" s="3"/>
      <c r="H42" s="3" t="s">
        <v>18</v>
      </c>
      <c r="I42" s="3" t="s">
        <v>635</v>
      </c>
      <c r="J42" s="8">
        <v>20</v>
      </c>
      <c r="K42" s="8"/>
      <c r="L42" s="8">
        <f t="shared" si="3"/>
        <v>0</v>
      </c>
      <c r="M42" s="8">
        <f t="shared" si="4"/>
        <v>0</v>
      </c>
      <c r="N42" s="8"/>
      <c r="O42" s="8">
        <f t="shared" si="5"/>
        <v>0</v>
      </c>
    </row>
    <row r="43" spans="1:15" s="6" customFormat="1" x14ac:dyDescent="0.25">
      <c r="A43" s="3">
        <v>564</v>
      </c>
      <c r="B43" s="3"/>
      <c r="C43" s="3" t="s">
        <v>16</v>
      </c>
      <c r="D43" s="3" t="s">
        <v>636</v>
      </c>
      <c r="E43" s="3"/>
      <c r="F43" s="3"/>
      <c r="G43" s="3"/>
      <c r="H43" s="3" t="s">
        <v>18</v>
      </c>
      <c r="I43" s="3"/>
      <c r="J43" s="8">
        <v>480</v>
      </c>
      <c r="K43" s="8"/>
      <c r="L43" s="8">
        <f t="shared" si="3"/>
        <v>0</v>
      </c>
      <c r="M43" s="8">
        <f t="shared" si="4"/>
        <v>0</v>
      </c>
      <c r="N43" s="8"/>
      <c r="O43" s="8">
        <f t="shared" si="5"/>
        <v>0</v>
      </c>
    </row>
    <row r="44" spans="1:15" s="6" customFormat="1" x14ac:dyDescent="0.25">
      <c r="A44" s="3">
        <v>565</v>
      </c>
      <c r="B44" s="3"/>
      <c r="C44" s="3" t="s">
        <v>16</v>
      </c>
      <c r="D44" s="3" t="s">
        <v>637</v>
      </c>
      <c r="E44" s="3"/>
      <c r="F44" s="3"/>
      <c r="G44" s="3"/>
      <c r="H44" s="3" t="s">
        <v>18</v>
      </c>
      <c r="I44" s="3"/>
      <c r="J44" s="8">
        <v>100</v>
      </c>
      <c r="K44" s="8"/>
      <c r="L44" s="8">
        <f t="shared" si="3"/>
        <v>0</v>
      </c>
      <c r="M44" s="8">
        <f t="shared" si="4"/>
        <v>0</v>
      </c>
      <c r="N44" s="8"/>
      <c r="O44" s="8">
        <f t="shared" si="5"/>
        <v>0</v>
      </c>
    </row>
    <row r="45" spans="1:15" s="6" customFormat="1" ht="30" x14ac:dyDescent="0.25">
      <c r="A45" s="3">
        <v>566</v>
      </c>
      <c r="B45" s="3"/>
      <c r="C45" s="3" t="s">
        <v>16</v>
      </c>
      <c r="D45" s="3" t="s">
        <v>638</v>
      </c>
      <c r="E45" s="3"/>
      <c r="F45" s="3"/>
      <c r="G45" s="3"/>
      <c r="H45" s="3" t="s">
        <v>18</v>
      </c>
      <c r="I45" s="3"/>
      <c r="J45" s="8">
        <v>80</v>
      </c>
      <c r="K45" s="8"/>
      <c r="L45" s="8">
        <f t="shared" si="3"/>
        <v>0</v>
      </c>
      <c r="M45" s="8">
        <f t="shared" si="4"/>
        <v>0</v>
      </c>
      <c r="N45" s="8"/>
      <c r="O45" s="8">
        <f t="shared" si="5"/>
        <v>0</v>
      </c>
    </row>
    <row r="46" spans="1:15" s="6" customFormat="1" x14ac:dyDescent="0.25">
      <c r="A46" s="3">
        <v>567</v>
      </c>
      <c r="B46" s="3"/>
      <c r="C46" s="3" t="s">
        <v>16</v>
      </c>
      <c r="D46" s="3" t="s">
        <v>639</v>
      </c>
      <c r="E46" s="3"/>
      <c r="F46" s="3"/>
      <c r="G46" s="3"/>
      <c r="H46" s="3" t="s">
        <v>18</v>
      </c>
      <c r="I46" s="3"/>
      <c r="J46" s="8">
        <v>80</v>
      </c>
      <c r="K46" s="8"/>
      <c r="L46" s="8">
        <f t="shared" si="3"/>
        <v>0</v>
      </c>
      <c r="M46" s="8">
        <f t="shared" si="4"/>
        <v>0</v>
      </c>
      <c r="N46" s="8"/>
      <c r="O46" s="8">
        <f t="shared" si="5"/>
        <v>0</v>
      </c>
    </row>
    <row r="47" spans="1:15" s="6" customFormat="1" x14ac:dyDescent="0.25">
      <c r="A47" s="3">
        <v>568</v>
      </c>
      <c r="B47" s="3"/>
      <c r="C47" s="3" t="s">
        <v>16</v>
      </c>
      <c r="D47" s="3" t="s">
        <v>640</v>
      </c>
      <c r="E47" s="3"/>
      <c r="F47" s="3"/>
      <c r="G47" s="3"/>
      <c r="H47" s="3" t="s">
        <v>18</v>
      </c>
      <c r="I47" s="3"/>
      <c r="J47" s="8">
        <v>110</v>
      </c>
      <c r="K47" s="8"/>
      <c r="L47" s="8">
        <f t="shared" si="3"/>
        <v>0</v>
      </c>
      <c r="M47" s="8">
        <f t="shared" si="4"/>
        <v>0</v>
      </c>
      <c r="N47" s="8"/>
      <c r="O47" s="8">
        <f t="shared" si="5"/>
        <v>0</v>
      </c>
    </row>
    <row r="48" spans="1:15" s="6" customFormat="1" x14ac:dyDescent="0.25">
      <c r="A48" s="3">
        <v>569</v>
      </c>
      <c r="B48" s="3"/>
      <c r="C48" s="3" t="s">
        <v>16</v>
      </c>
      <c r="D48" s="3" t="s">
        <v>641</v>
      </c>
      <c r="E48" s="3"/>
      <c r="F48" s="3"/>
      <c r="G48" s="3"/>
      <c r="H48" s="3" t="s">
        <v>18</v>
      </c>
      <c r="I48" s="3"/>
      <c r="J48" s="8">
        <v>80</v>
      </c>
      <c r="K48" s="8"/>
      <c r="L48" s="8">
        <f t="shared" si="3"/>
        <v>0</v>
      </c>
      <c r="M48" s="8">
        <f t="shared" si="4"/>
        <v>0</v>
      </c>
      <c r="N48" s="8"/>
      <c r="O48" s="8">
        <f t="shared" si="5"/>
        <v>0</v>
      </c>
    </row>
    <row r="49" spans="1:16" s="6" customFormat="1" x14ac:dyDescent="0.25">
      <c r="A49" s="3">
        <v>570</v>
      </c>
      <c r="B49" s="3"/>
      <c r="C49" s="3" t="s">
        <v>16</v>
      </c>
      <c r="D49" s="3" t="s">
        <v>642</v>
      </c>
      <c r="E49" s="3"/>
      <c r="F49" s="3"/>
      <c r="G49" s="3"/>
      <c r="H49" s="3" t="s">
        <v>18</v>
      </c>
      <c r="I49" s="3"/>
      <c r="J49" s="8">
        <v>80</v>
      </c>
      <c r="K49" s="8"/>
      <c r="L49" s="8">
        <f t="shared" si="3"/>
        <v>0</v>
      </c>
      <c r="M49" s="8">
        <f t="shared" si="4"/>
        <v>0</v>
      </c>
      <c r="N49" s="8"/>
      <c r="O49" s="8">
        <f t="shared" si="5"/>
        <v>0</v>
      </c>
    </row>
    <row r="50" spans="1:16" s="6" customFormat="1" ht="30" x14ac:dyDescent="0.25">
      <c r="A50" s="3">
        <v>571</v>
      </c>
      <c r="B50" s="3"/>
      <c r="C50" s="3" t="s">
        <v>16</v>
      </c>
      <c r="D50" s="3" t="s">
        <v>643</v>
      </c>
      <c r="E50" s="3"/>
      <c r="F50" s="3"/>
      <c r="G50" s="3"/>
      <c r="H50" s="3" t="s">
        <v>18</v>
      </c>
      <c r="I50" s="3"/>
      <c r="J50" s="8">
        <v>180</v>
      </c>
      <c r="K50" s="8"/>
      <c r="L50" s="8">
        <f t="shared" si="3"/>
        <v>0</v>
      </c>
      <c r="M50" s="8">
        <f t="shared" si="4"/>
        <v>0</v>
      </c>
      <c r="N50" s="8"/>
      <c r="O50" s="8">
        <f t="shared" si="5"/>
        <v>0</v>
      </c>
    </row>
    <row r="51" spans="1:16" s="6" customFormat="1" x14ac:dyDescent="0.25">
      <c r="A51" s="3">
        <v>572</v>
      </c>
      <c r="B51" s="3"/>
      <c r="C51" s="3" t="s">
        <v>16</v>
      </c>
      <c r="D51" s="3" t="s">
        <v>644</v>
      </c>
      <c r="E51" s="3"/>
      <c r="F51" s="3"/>
      <c r="G51" s="3"/>
      <c r="H51" s="3" t="s">
        <v>18</v>
      </c>
      <c r="I51" s="3"/>
      <c r="J51" s="8">
        <v>100</v>
      </c>
      <c r="K51" s="8"/>
      <c r="L51" s="8">
        <f t="shared" si="3"/>
        <v>0</v>
      </c>
      <c r="M51" s="8">
        <f t="shared" si="4"/>
        <v>0</v>
      </c>
      <c r="N51" s="8"/>
      <c r="O51" s="8">
        <f t="shared" si="5"/>
        <v>0</v>
      </c>
    </row>
    <row r="52" spans="1:16" s="6" customFormat="1" ht="30" x14ac:dyDescent="0.25">
      <c r="A52" s="3">
        <v>573</v>
      </c>
      <c r="B52" s="3"/>
      <c r="C52" s="3" t="s">
        <v>16</v>
      </c>
      <c r="D52" s="3" t="s">
        <v>645</v>
      </c>
      <c r="E52" s="3"/>
      <c r="F52" s="3"/>
      <c r="G52" s="3"/>
      <c r="H52" s="3" t="s">
        <v>18</v>
      </c>
      <c r="I52" s="3"/>
      <c r="J52" s="8">
        <v>360</v>
      </c>
      <c r="K52" s="8"/>
      <c r="L52" s="8">
        <f t="shared" si="3"/>
        <v>0</v>
      </c>
      <c r="M52" s="8">
        <f t="shared" si="4"/>
        <v>0</v>
      </c>
      <c r="N52" s="8"/>
      <c r="O52" s="8">
        <f t="shared" si="5"/>
        <v>0</v>
      </c>
    </row>
    <row r="53" spans="1:16" s="6" customFormat="1" x14ac:dyDescent="0.25">
      <c r="A53" s="3">
        <v>574</v>
      </c>
      <c r="B53" s="3"/>
      <c r="C53" s="3" t="s">
        <v>16</v>
      </c>
      <c r="D53" s="3" t="s">
        <v>646</v>
      </c>
      <c r="E53" s="3"/>
      <c r="F53" s="3"/>
      <c r="G53" s="3"/>
      <c r="H53" s="3" t="s">
        <v>18</v>
      </c>
      <c r="I53" s="3"/>
      <c r="J53" s="8">
        <v>120</v>
      </c>
      <c r="K53" s="8"/>
      <c r="L53" s="8">
        <f t="shared" si="3"/>
        <v>0</v>
      </c>
      <c r="M53" s="8">
        <f t="shared" si="4"/>
        <v>0</v>
      </c>
      <c r="N53" s="8"/>
      <c r="O53" s="8">
        <f t="shared" si="5"/>
        <v>0</v>
      </c>
    </row>
    <row r="54" spans="1:16" s="6" customFormat="1" ht="30" x14ac:dyDescent="0.25">
      <c r="A54" s="3">
        <v>575</v>
      </c>
      <c r="B54" s="3"/>
      <c r="C54" s="3" t="s">
        <v>16</v>
      </c>
      <c r="D54" s="3" t="s">
        <v>647</v>
      </c>
      <c r="E54" s="3"/>
      <c r="F54" s="3"/>
      <c r="G54" s="3"/>
      <c r="H54" s="3" t="s">
        <v>18</v>
      </c>
      <c r="I54" s="3"/>
      <c r="J54" s="8">
        <v>120</v>
      </c>
      <c r="K54" s="8"/>
      <c r="L54" s="8">
        <f t="shared" si="3"/>
        <v>0</v>
      </c>
      <c r="M54" s="8">
        <f t="shared" si="4"/>
        <v>0</v>
      </c>
      <c r="N54" s="8"/>
      <c r="O54" s="8">
        <f t="shared" si="5"/>
        <v>0</v>
      </c>
    </row>
    <row r="55" spans="1:16" s="6" customFormat="1" ht="30" x14ac:dyDescent="0.25">
      <c r="A55" s="3">
        <v>576</v>
      </c>
      <c r="B55" s="3"/>
      <c r="C55" s="3" t="s">
        <v>16</v>
      </c>
      <c r="D55" s="3" t="s">
        <v>648</v>
      </c>
      <c r="E55" s="3"/>
      <c r="F55" s="3"/>
      <c r="G55" s="3"/>
      <c r="H55" s="3" t="s">
        <v>18</v>
      </c>
      <c r="I55" s="3"/>
      <c r="J55" s="8">
        <v>700</v>
      </c>
      <c r="K55" s="8"/>
      <c r="L55" s="8">
        <f t="shared" si="3"/>
        <v>0</v>
      </c>
      <c r="M55" s="8">
        <f t="shared" si="4"/>
        <v>0</v>
      </c>
      <c r="N55" s="8"/>
      <c r="O55" s="8">
        <f t="shared" si="5"/>
        <v>0</v>
      </c>
    </row>
    <row r="56" spans="1:16" s="6" customFormat="1" x14ac:dyDescent="0.25">
      <c r="I56" s="6" t="s">
        <v>21</v>
      </c>
      <c r="J56" s="8"/>
      <c r="K56" s="8"/>
      <c r="L56" s="8"/>
      <c r="M56" s="8">
        <f>SUM(M4:M55)</f>
        <v>0</v>
      </c>
      <c r="N56" s="8"/>
      <c r="O56" s="8">
        <f>SUM(O4:O55)</f>
        <v>0</v>
      </c>
      <c r="P56" s="9"/>
    </row>
    <row r="57" spans="1:16" s="6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73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649</v>
      </c>
    </row>
    <row r="2" spans="1:15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s="6" customFormat="1" x14ac:dyDescent="0.25">
      <c r="A4" s="3">
        <v>577</v>
      </c>
      <c r="B4" s="3"/>
      <c r="C4" s="3" t="s">
        <v>16</v>
      </c>
      <c r="D4" s="3" t="s">
        <v>650</v>
      </c>
      <c r="E4" s="3"/>
      <c r="F4" s="3"/>
      <c r="G4" s="3"/>
      <c r="H4" s="3" t="s">
        <v>18</v>
      </c>
      <c r="I4" s="3"/>
      <c r="J4" s="8">
        <v>75</v>
      </c>
      <c r="K4" s="8"/>
      <c r="L4" s="8">
        <f t="shared" ref="L4:L35" si="0">K4*((100+N4)/100)</f>
        <v>0</v>
      </c>
      <c r="M4" s="8">
        <f t="shared" ref="M4:M35" si="1">J4*K4</f>
        <v>0</v>
      </c>
      <c r="N4" s="8"/>
      <c r="O4" s="8">
        <f t="shared" ref="O4:O35" si="2">J4*L4</f>
        <v>0</v>
      </c>
    </row>
    <row r="5" spans="1:15" s="6" customFormat="1" x14ac:dyDescent="0.25">
      <c r="A5" s="3">
        <v>578</v>
      </c>
      <c r="B5" s="3"/>
      <c r="C5" s="3" t="s">
        <v>16</v>
      </c>
      <c r="D5" s="3" t="s">
        <v>651</v>
      </c>
      <c r="E5" s="3"/>
      <c r="F5" s="3"/>
      <c r="G5" s="3"/>
      <c r="H5" s="3" t="s">
        <v>18</v>
      </c>
      <c r="I5" s="3"/>
      <c r="J5" s="8">
        <v>150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5" s="6" customFormat="1" x14ac:dyDescent="0.25">
      <c r="A6" s="3">
        <v>579</v>
      </c>
      <c r="B6" s="3"/>
      <c r="C6" s="3" t="s">
        <v>16</v>
      </c>
      <c r="D6" s="3" t="s">
        <v>652</v>
      </c>
      <c r="E6" s="3"/>
      <c r="F6" s="3"/>
      <c r="G6" s="3"/>
      <c r="H6" s="3" t="s">
        <v>18</v>
      </c>
      <c r="I6" s="3"/>
      <c r="J6" s="8">
        <v>20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5" s="6" customFormat="1" x14ac:dyDescent="0.25">
      <c r="A7" s="3">
        <v>580</v>
      </c>
      <c r="B7" s="3"/>
      <c r="C7" s="3" t="s">
        <v>16</v>
      </c>
      <c r="D7" s="3" t="s">
        <v>653</v>
      </c>
      <c r="E7" s="3"/>
      <c r="F7" s="3"/>
      <c r="G7" s="3"/>
      <c r="H7" s="3" t="s">
        <v>18</v>
      </c>
      <c r="I7" s="3"/>
      <c r="J7" s="8">
        <v>55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5" s="6" customFormat="1" x14ac:dyDescent="0.25">
      <c r="A8" s="3">
        <v>581</v>
      </c>
      <c r="B8" s="3"/>
      <c r="C8" s="3" t="s">
        <v>16</v>
      </c>
      <c r="D8" s="3" t="s">
        <v>654</v>
      </c>
      <c r="E8" s="3"/>
      <c r="F8" s="3"/>
      <c r="G8" s="3"/>
      <c r="H8" s="3" t="s">
        <v>18</v>
      </c>
      <c r="I8" s="3"/>
      <c r="J8" s="8">
        <v>500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5" s="6" customFormat="1" x14ac:dyDescent="0.25">
      <c r="A9" s="3">
        <v>582</v>
      </c>
      <c r="B9" s="3"/>
      <c r="C9" s="3" t="s">
        <v>16</v>
      </c>
      <c r="D9" s="3" t="s">
        <v>655</v>
      </c>
      <c r="E9" s="3"/>
      <c r="F9" s="3"/>
      <c r="G9" s="3"/>
      <c r="H9" s="3" t="s">
        <v>18</v>
      </c>
      <c r="I9" s="3"/>
      <c r="J9" s="8">
        <v>40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5" s="6" customFormat="1" x14ac:dyDescent="0.25">
      <c r="A10" s="3">
        <v>583</v>
      </c>
      <c r="B10" s="3"/>
      <c r="C10" s="3" t="s">
        <v>16</v>
      </c>
      <c r="D10" s="3" t="s">
        <v>656</v>
      </c>
      <c r="E10" s="3"/>
      <c r="F10" s="3"/>
      <c r="G10" s="3"/>
      <c r="H10" s="3" t="s">
        <v>18</v>
      </c>
      <c r="I10" s="3"/>
      <c r="J10" s="8">
        <v>10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5" s="6" customFormat="1" x14ac:dyDescent="0.25">
      <c r="A11" s="3">
        <v>584</v>
      </c>
      <c r="B11" s="3"/>
      <c r="C11" s="3" t="s">
        <v>16</v>
      </c>
      <c r="D11" s="3" t="s">
        <v>657</v>
      </c>
      <c r="E11" s="3"/>
      <c r="F11" s="3"/>
      <c r="G11" s="3"/>
      <c r="H11" s="3" t="s">
        <v>18</v>
      </c>
      <c r="I11" s="3"/>
      <c r="J11" s="8">
        <v>10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5" s="6" customFormat="1" x14ac:dyDescent="0.25">
      <c r="A12" s="3">
        <v>585</v>
      </c>
      <c r="B12" s="3"/>
      <c r="C12" s="3" t="s">
        <v>16</v>
      </c>
      <c r="D12" s="3" t="s">
        <v>658</v>
      </c>
      <c r="E12" s="3"/>
      <c r="F12" s="3"/>
      <c r="G12" s="3"/>
      <c r="H12" s="3" t="s">
        <v>18</v>
      </c>
      <c r="I12" s="3"/>
      <c r="J12" s="8">
        <v>10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5" s="6" customFormat="1" x14ac:dyDescent="0.25">
      <c r="A13" s="3">
        <v>586</v>
      </c>
      <c r="B13" s="3"/>
      <c r="C13" s="3" t="s">
        <v>16</v>
      </c>
      <c r="D13" s="3" t="s">
        <v>659</v>
      </c>
      <c r="E13" s="3"/>
      <c r="F13" s="3"/>
      <c r="G13" s="3"/>
      <c r="H13" s="3" t="s">
        <v>18</v>
      </c>
      <c r="I13" s="3"/>
      <c r="J13" s="8">
        <v>6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5" s="6" customFormat="1" x14ac:dyDescent="0.25">
      <c r="A14" s="3">
        <v>587</v>
      </c>
      <c r="B14" s="3"/>
      <c r="C14" s="3" t="s">
        <v>16</v>
      </c>
      <c r="D14" s="3" t="s">
        <v>660</v>
      </c>
      <c r="E14" s="3"/>
      <c r="F14" s="3"/>
      <c r="G14" s="3"/>
      <c r="H14" s="3" t="s">
        <v>18</v>
      </c>
      <c r="I14" s="3"/>
      <c r="J14" s="8">
        <v>60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5" s="6" customFormat="1" x14ac:dyDescent="0.25">
      <c r="A15" s="3">
        <v>588</v>
      </c>
      <c r="B15" s="3"/>
      <c r="C15" s="3" t="s">
        <v>16</v>
      </c>
      <c r="D15" s="3" t="s">
        <v>661</v>
      </c>
      <c r="E15" s="3"/>
      <c r="F15" s="3"/>
      <c r="G15" s="3"/>
      <c r="H15" s="3" t="s">
        <v>18</v>
      </c>
      <c r="I15" s="3"/>
      <c r="J15" s="8">
        <v>1000</v>
      </c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5" s="6" customFormat="1" x14ac:dyDescent="0.25">
      <c r="A16" s="3">
        <v>589</v>
      </c>
      <c r="B16" s="3"/>
      <c r="C16" s="3" t="s">
        <v>16</v>
      </c>
      <c r="D16" s="3" t="s">
        <v>662</v>
      </c>
      <c r="E16" s="3"/>
      <c r="F16" s="3"/>
      <c r="G16" s="3"/>
      <c r="H16" s="3" t="s">
        <v>18</v>
      </c>
      <c r="I16" s="3"/>
      <c r="J16" s="8">
        <v>150</v>
      </c>
      <c r="K16" s="8"/>
      <c r="L16" s="8">
        <f t="shared" si="0"/>
        <v>0</v>
      </c>
      <c r="M16" s="8">
        <f t="shared" si="1"/>
        <v>0</v>
      </c>
      <c r="N16" s="8"/>
      <c r="O16" s="8">
        <f t="shared" si="2"/>
        <v>0</v>
      </c>
    </row>
    <row r="17" spans="1:15" s="6" customFormat="1" x14ac:dyDescent="0.25">
      <c r="A17" s="3">
        <v>590</v>
      </c>
      <c r="B17" s="3"/>
      <c r="C17" s="3" t="s">
        <v>16</v>
      </c>
      <c r="D17" s="3" t="s">
        <v>663</v>
      </c>
      <c r="E17" s="3"/>
      <c r="F17" s="3"/>
      <c r="G17" s="3"/>
      <c r="H17" s="3" t="s">
        <v>18</v>
      </c>
      <c r="I17" s="3"/>
      <c r="J17" s="8">
        <v>270</v>
      </c>
      <c r="K17" s="8"/>
      <c r="L17" s="8">
        <f t="shared" si="0"/>
        <v>0</v>
      </c>
      <c r="M17" s="8">
        <f t="shared" si="1"/>
        <v>0</v>
      </c>
      <c r="N17" s="8"/>
      <c r="O17" s="8">
        <f t="shared" si="2"/>
        <v>0</v>
      </c>
    </row>
    <row r="18" spans="1:15" s="6" customFormat="1" ht="30" x14ac:dyDescent="0.25">
      <c r="A18" s="3">
        <v>591</v>
      </c>
      <c r="B18" s="3"/>
      <c r="C18" s="3" t="s">
        <v>16</v>
      </c>
      <c r="D18" s="3" t="s">
        <v>664</v>
      </c>
      <c r="E18" s="3"/>
      <c r="F18" s="3"/>
      <c r="G18" s="3"/>
      <c r="H18" s="3" t="s">
        <v>18</v>
      </c>
      <c r="I18" s="3"/>
      <c r="J18" s="8">
        <v>50</v>
      </c>
      <c r="K18" s="8"/>
      <c r="L18" s="8">
        <f t="shared" si="0"/>
        <v>0</v>
      </c>
      <c r="M18" s="8">
        <f t="shared" si="1"/>
        <v>0</v>
      </c>
      <c r="N18" s="8"/>
      <c r="O18" s="8">
        <f t="shared" si="2"/>
        <v>0</v>
      </c>
    </row>
    <row r="19" spans="1:15" s="6" customFormat="1" x14ac:dyDescent="0.25">
      <c r="A19" s="3">
        <v>592</v>
      </c>
      <c r="B19" s="3"/>
      <c r="C19" s="3" t="s">
        <v>16</v>
      </c>
      <c r="D19" s="3" t="s">
        <v>665</v>
      </c>
      <c r="E19" s="3"/>
      <c r="F19" s="3"/>
      <c r="G19" s="3"/>
      <c r="H19" s="3" t="s">
        <v>18</v>
      </c>
      <c r="I19" s="3"/>
      <c r="J19" s="8">
        <v>30</v>
      </c>
      <c r="K19" s="8"/>
      <c r="L19" s="8">
        <f t="shared" si="0"/>
        <v>0</v>
      </c>
      <c r="M19" s="8">
        <f t="shared" si="1"/>
        <v>0</v>
      </c>
      <c r="N19" s="8"/>
      <c r="O19" s="8">
        <f t="shared" si="2"/>
        <v>0</v>
      </c>
    </row>
    <row r="20" spans="1:15" s="6" customFormat="1" x14ac:dyDescent="0.25">
      <c r="A20" s="3">
        <v>593</v>
      </c>
      <c r="B20" s="3"/>
      <c r="C20" s="3" t="s">
        <v>16</v>
      </c>
      <c r="D20" s="3" t="s">
        <v>666</v>
      </c>
      <c r="E20" s="3"/>
      <c r="F20" s="3"/>
      <c r="G20" s="3"/>
      <c r="H20" s="3" t="s">
        <v>18</v>
      </c>
      <c r="I20" s="3"/>
      <c r="J20" s="8">
        <v>15</v>
      </c>
      <c r="K20" s="8"/>
      <c r="L20" s="8">
        <f t="shared" si="0"/>
        <v>0</v>
      </c>
      <c r="M20" s="8">
        <f t="shared" si="1"/>
        <v>0</v>
      </c>
      <c r="N20" s="8"/>
      <c r="O20" s="8">
        <f t="shared" si="2"/>
        <v>0</v>
      </c>
    </row>
    <row r="21" spans="1:15" s="6" customFormat="1" x14ac:dyDescent="0.25">
      <c r="A21" s="3">
        <v>594</v>
      </c>
      <c r="B21" s="3"/>
      <c r="C21" s="3" t="s">
        <v>16</v>
      </c>
      <c r="D21" s="3" t="s">
        <v>667</v>
      </c>
      <c r="E21" s="3"/>
      <c r="F21" s="3"/>
      <c r="G21" s="3"/>
      <c r="H21" s="3" t="s">
        <v>18</v>
      </c>
      <c r="I21" s="3"/>
      <c r="J21" s="8">
        <v>15</v>
      </c>
      <c r="K21" s="8"/>
      <c r="L21" s="8">
        <f t="shared" si="0"/>
        <v>0</v>
      </c>
      <c r="M21" s="8">
        <f t="shared" si="1"/>
        <v>0</v>
      </c>
      <c r="N21" s="8"/>
      <c r="O21" s="8">
        <f t="shared" si="2"/>
        <v>0</v>
      </c>
    </row>
    <row r="22" spans="1:15" s="6" customFormat="1" x14ac:dyDescent="0.25">
      <c r="A22" s="3">
        <v>595</v>
      </c>
      <c r="B22" s="3"/>
      <c r="C22" s="3" t="s">
        <v>16</v>
      </c>
      <c r="D22" s="3" t="s">
        <v>668</v>
      </c>
      <c r="E22" s="3"/>
      <c r="F22" s="3"/>
      <c r="G22" s="3"/>
      <c r="H22" s="3" t="s">
        <v>18</v>
      </c>
      <c r="I22" s="3"/>
      <c r="J22" s="8">
        <v>20</v>
      </c>
      <c r="K22" s="8"/>
      <c r="L22" s="8">
        <f t="shared" si="0"/>
        <v>0</v>
      </c>
      <c r="M22" s="8">
        <f t="shared" si="1"/>
        <v>0</v>
      </c>
      <c r="N22" s="8"/>
      <c r="O22" s="8">
        <f t="shared" si="2"/>
        <v>0</v>
      </c>
    </row>
    <row r="23" spans="1:15" s="6" customFormat="1" x14ac:dyDescent="0.25">
      <c r="A23" s="3">
        <v>596</v>
      </c>
      <c r="B23" s="3"/>
      <c r="C23" s="3" t="s">
        <v>16</v>
      </c>
      <c r="D23" s="3" t="s">
        <v>669</v>
      </c>
      <c r="E23" s="3"/>
      <c r="F23" s="3"/>
      <c r="G23" s="3"/>
      <c r="H23" s="3" t="s">
        <v>18</v>
      </c>
      <c r="I23" s="3"/>
      <c r="J23" s="8">
        <v>35</v>
      </c>
      <c r="K23" s="8"/>
      <c r="L23" s="8">
        <f t="shared" si="0"/>
        <v>0</v>
      </c>
      <c r="M23" s="8">
        <f t="shared" si="1"/>
        <v>0</v>
      </c>
      <c r="N23" s="8"/>
      <c r="O23" s="8">
        <f t="shared" si="2"/>
        <v>0</v>
      </c>
    </row>
    <row r="24" spans="1:15" s="6" customFormat="1" x14ac:dyDescent="0.25">
      <c r="A24" s="3">
        <v>597</v>
      </c>
      <c r="B24" s="3"/>
      <c r="C24" s="3" t="s">
        <v>16</v>
      </c>
      <c r="D24" s="3" t="s">
        <v>670</v>
      </c>
      <c r="E24" s="3"/>
      <c r="F24" s="3"/>
      <c r="G24" s="3"/>
      <c r="H24" s="3" t="s">
        <v>18</v>
      </c>
      <c r="I24" s="3"/>
      <c r="J24" s="8">
        <v>35</v>
      </c>
      <c r="K24" s="8"/>
      <c r="L24" s="8">
        <f t="shared" si="0"/>
        <v>0</v>
      </c>
      <c r="M24" s="8">
        <f t="shared" si="1"/>
        <v>0</v>
      </c>
      <c r="N24" s="8"/>
      <c r="O24" s="8">
        <f t="shared" si="2"/>
        <v>0</v>
      </c>
    </row>
    <row r="25" spans="1:15" s="6" customFormat="1" x14ac:dyDescent="0.25">
      <c r="A25" s="3">
        <v>598</v>
      </c>
      <c r="B25" s="3"/>
      <c r="C25" s="3" t="s">
        <v>16</v>
      </c>
      <c r="D25" s="3" t="s">
        <v>671</v>
      </c>
      <c r="E25" s="3"/>
      <c r="F25" s="3"/>
      <c r="G25" s="3"/>
      <c r="H25" s="3" t="s">
        <v>18</v>
      </c>
      <c r="I25" s="3"/>
      <c r="J25" s="8">
        <v>6</v>
      </c>
      <c r="K25" s="8"/>
      <c r="L25" s="8">
        <f t="shared" si="0"/>
        <v>0</v>
      </c>
      <c r="M25" s="8">
        <f t="shared" si="1"/>
        <v>0</v>
      </c>
      <c r="N25" s="8"/>
      <c r="O25" s="8">
        <f t="shared" si="2"/>
        <v>0</v>
      </c>
    </row>
    <row r="26" spans="1:15" s="6" customFormat="1" x14ac:dyDescent="0.25">
      <c r="A26" s="3">
        <v>599</v>
      </c>
      <c r="B26" s="3"/>
      <c r="C26" s="3" t="s">
        <v>16</v>
      </c>
      <c r="D26" s="3" t="s">
        <v>672</v>
      </c>
      <c r="E26" s="3"/>
      <c r="F26" s="3"/>
      <c r="G26" s="3"/>
      <c r="H26" s="3" t="s">
        <v>18</v>
      </c>
      <c r="I26" s="3"/>
      <c r="J26" s="8">
        <v>4</v>
      </c>
      <c r="K26" s="8"/>
      <c r="L26" s="8">
        <f t="shared" si="0"/>
        <v>0</v>
      </c>
      <c r="M26" s="8">
        <f t="shared" si="1"/>
        <v>0</v>
      </c>
      <c r="N26" s="8"/>
      <c r="O26" s="8">
        <f t="shared" si="2"/>
        <v>0</v>
      </c>
    </row>
    <row r="27" spans="1:15" s="6" customFormat="1" x14ac:dyDescent="0.25">
      <c r="A27" s="3">
        <v>600</v>
      </c>
      <c r="B27" s="3"/>
      <c r="C27" s="3" t="s">
        <v>16</v>
      </c>
      <c r="D27" s="3" t="s">
        <v>673</v>
      </c>
      <c r="E27" s="3"/>
      <c r="F27" s="3"/>
      <c r="G27" s="3"/>
      <c r="H27" s="3" t="s">
        <v>18</v>
      </c>
      <c r="I27" s="3"/>
      <c r="J27" s="8">
        <v>25</v>
      </c>
      <c r="K27" s="8"/>
      <c r="L27" s="8">
        <f t="shared" si="0"/>
        <v>0</v>
      </c>
      <c r="M27" s="8">
        <f t="shared" si="1"/>
        <v>0</v>
      </c>
      <c r="N27" s="8"/>
      <c r="O27" s="8">
        <f t="shared" si="2"/>
        <v>0</v>
      </c>
    </row>
    <row r="28" spans="1:15" s="6" customFormat="1" ht="30" x14ac:dyDescent="0.25">
      <c r="A28" s="3">
        <v>601</v>
      </c>
      <c r="B28" s="3"/>
      <c r="C28" s="3" t="s">
        <v>16</v>
      </c>
      <c r="D28" s="3" t="s">
        <v>674</v>
      </c>
      <c r="E28" s="3"/>
      <c r="F28" s="3"/>
      <c r="G28" s="3"/>
      <c r="H28" s="3" t="s">
        <v>18</v>
      </c>
      <c r="I28" s="3"/>
      <c r="J28" s="8">
        <v>5</v>
      </c>
      <c r="K28" s="8"/>
      <c r="L28" s="8">
        <f t="shared" si="0"/>
        <v>0</v>
      </c>
      <c r="M28" s="8">
        <f t="shared" si="1"/>
        <v>0</v>
      </c>
      <c r="N28" s="8"/>
      <c r="O28" s="8">
        <f t="shared" si="2"/>
        <v>0</v>
      </c>
    </row>
    <row r="29" spans="1:15" s="6" customFormat="1" x14ac:dyDescent="0.25">
      <c r="A29" s="3">
        <v>602</v>
      </c>
      <c r="B29" s="3"/>
      <c r="C29" s="3" t="s">
        <v>16</v>
      </c>
      <c r="D29" s="3" t="s">
        <v>675</v>
      </c>
      <c r="E29" s="3"/>
      <c r="F29" s="3"/>
      <c r="G29" s="3"/>
      <c r="H29" s="3" t="s">
        <v>18</v>
      </c>
      <c r="I29" s="3"/>
      <c r="J29" s="8">
        <v>400</v>
      </c>
      <c r="K29" s="8"/>
      <c r="L29" s="8">
        <f t="shared" si="0"/>
        <v>0</v>
      </c>
      <c r="M29" s="8">
        <f t="shared" si="1"/>
        <v>0</v>
      </c>
      <c r="N29" s="8"/>
      <c r="O29" s="8">
        <f t="shared" si="2"/>
        <v>0</v>
      </c>
    </row>
    <row r="30" spans="1:15" s="6" customFormat="1" ht="45" x14ac:dyDescent="0.25">
      <c r="A30" s="3">
        <v>603</v>
      </c>
      <c r="B30" s="3"/>
      <c r="C30" s="3" t="s">
        <v>16</v>
      </c>
      <c r="D30" s="3" t="s">
        <v>676</v>
      </c>
      <c r="E30" s="3"/>
      <c r="F30" s="3"/>
      <c r="G30" s="3"/>
      <c r="H30" s="3" t="s">
        <v>18</v>
      </c>
      <c r="I30" s="3"/>
      <c r="J30" s="8">
        <v>250</v>
      </c>
      <c r="K30" s="8"/>
      <c r="L30" s="8">
        <f t="shared" si="0"/>
        <v>0</v>
      </c>
      <c r="M30" s="8">
        <f t="shared" si="1"/>
        <v>0</v>
      </c>
      <c r="N30" s="8"/>
      <c r="O30" s="8">
        <f t="shared" si="2"/>
        <v>0</v>
      </c>
    </row>
    <row r="31" spans="1:15" s="6" customFormat="1" x14ac:dyDescent="0.25">
      <c r="A31" s="3">
        <v>604</v>
      </c>
      <c r="B31" s="3"/>
      <c r="C31" s="3" t="s">
        <v>16</v>
      </c>
      <c r="D31" s="3" t="s">
        <v>677</v>
      </c>
      <c r="E31" s="3"/>
      <c r="F31" s="3"/>
      <c r="G31" s="3"/>
      <c r="H31" s="3" t="s">
        <v>18</v>
      </c>
      <c r="I31" s="3"/>
      <c r="J31" s="8">
        <v>25</v>
      </c>
      <c r="K31" s="8"/>
      <c r="L31" s="8">
        <f t="shared" si="0"/>
        <v>0</v>
      </c>
      <c r="M31" s="8">
        <f t="shared" si="1"/>
        <v>0</v>
      </c>
      <c r="N31" s="8"/>
      <c r="O31" s="8">
        <f t="shared" si="2"/>
        <v>0</v>
      </c>
    </row>
    <row r="32" spans="1:15" s="6" customFormat="1" x14ac:dyDescent="0.25">
      <c r="A32" s="3">
        <v>605</v>
      </c>
      <c r="B32" s="3"/>
      <c r="C32" s="3" t="s">
        <v>16</v>
      </c>
      <c r="D32" s="3" t="s">
        <v>678</v>
      </c>
      <c r="E32" s="3"/>
      <c r="F32" s="3"/>
      <c r="G32" s="3"/>
      <c r="H32" s="3" t="s">
        <v>18</v>
      </c>
      <c r="I32" s="3"/>
      <c r="J32" s="8">
        <v>10</v>
      </c>
      <c r="K32" s="8"/>
      <c r="L32" s="8">
        <f t="shared" si="0"/>
        <v>0</v>
      </c>
      <c r="M32" s="8">
        <f t="shared" si="1"/>
        <v>0</v>
      </c>
      <c r="N32" s="8"/>
      <c r="O32" s="8">
        <f t="shared" si="2"/>
        <v>0</v>
      </c>
    </row>
    <row r="33" spans="1:15" s="6" customFormat="1" ht="30" x14ac:dyDescent="0.25">
      <c r="A33" s="3">
        <v>606</v>
      </c>
      <c r="B33" s="3"/>
      <c r="C33" s="3" t="s">
        <v>16</v>
      </c>
      <c r="D33" s="3" t="s">
        <v>679</v>
      </c>
      <c r="E33" s="3"/>
      <c r="F33" s="3"/>
      <c r="G33" s="3"/>
      <c r="H33" s="3" t="s">
        <v>18</v>
      </c>
      <c r="I33" s="3"/>
      <c r="J33" s="8">
        <v>70</v>
      </c>
      <c r="K33" s="8"/>
      <c r="L33" s="8">
        <f t="shared" si="0"/>
        <v>0</v>
      </c>
      <c r="M33" s="8">
        <f t="shared" si="1"/>
        <v>0</v>
      </c>
      <c r="N33" s="8"/>
      <c r="O33" s="8">
        <f t="shared" si="2"/>
        <v>0</v>
      </c>
    </row>
    <row r="34" spans="1:15" s="6" customFormat="1" ht="30" x14ac:dyDescent="0.25">
      <c r="A34" s="3">
        <v>607</v>
      </c>
      <c r="B34" s="3"/>
      <c r="C34" s="3" t="s">
        <v>16</v>
      </c>
      <c r="D34" s="3" t="s">
        <v>680</v>
      </c>
      <c r="E34" s="3"/>
      <c r="F34" s="3"/>
      <c r="G34" s="3"/>
      <c r="H34" s="3" t="s">
        <v>18</v>
      </c>
      <c r="I34" s="3"/>
      <c r="J34" s="8">
        <v>75</v>
      </c>
      <c r="K34" s="8"/>
      <c r="L34" s="8">
        <f t="shared" si="0"/>
        <v>0</v>
      </c>
      <c r="M34" s="8">
        <f t="shared" si="1"/>
        <v>0</v>
      </c>
      <c r="N34" s="8"/>
      <c r="O34" s="8">
        <f t="shared" si="2"/>
        <v>0</v>
      </c>
    </row>
    <row r="35" spans="1:15" s="6" customFormat="1" x14ac:dyDescent="0.25">
      <c r="A35" s="3">
        <v>608</v>
      </c>
      <c r="B35" s="3"/>
      <c r="C35" s="3" t="s">
        <v>16</v>
      </c>
      <c r="D35" s="3" t="s">
        <v>681</v>
      </c>
      <c r="E35" s="3"/>
      <c r="F35" s="3"/>
      <c r="G35" s="3"/>
      <c r="H35" s="3" t="s">
        <v>18</v>
      </c>
      <c r="I35" s="3"/>
      <c r="J35" s="8">
        <v>195</v>
      </c>
      <c r="K35" s="8"/>
      <c r="L35" s="8">
        <f t="shared" si="0"/>
        <v>0</v>
      </c>
      <c r="M35" s="8">
        <f t="shared" si="1"/>
        <v>0</v>
      </c>
      <c r="N35" s="8"/>
      <c r="O35" s="8">
        <f t="shared" si="2"/>
        <v>0</v>
      </c>
    </row>
    <row r="36" spans="1:15" s="6" customFormat="1" x14ac:dyDescent="0.25">
      <c r="A36" s="3">
        <v>609</v>
      </c>
      <c r="B36" s="3"/>
      <c r="C36" s="3" t="s">
        <v>16</v>
      </c>
      <c r="D36" s="3" t="s">
        <v>682</v>
      </c>
      <c r="E36" s="3"/>
      <c r="F36" s="3"/>
      <c r="G36" s="3"/>
      <c r="H36" s="3" t="s">
        <v>18</v>
      </c>
      <c r="I36" s="3"/>
      <c r="J36" s="8">
        <v>75</v>
      </c>
      <c r="K36" s="8"/>
      <c r="L36" s="8">
        <f t="shared" ref="L36:L67" si="3">K36*((100+N36)/100)</f>
        <v>0</v>
      </c>
      <c r="M36" s="8">
        <f t="shared" ref="M36:M72" si="4">J36*K36</f>
        <v>0</v>
      </c>
      <c r="N36" s="8"/>
      <c r="O36" s="8">
        <f t="shared" ref="O36:O72" si="5">J36*L36</f>
        <v>0</v>
      </c>
    </row>
    <row r="37" spans="1:15" s="6" customFormat="1" x14ac:dyDescent="0.25">
      <c r="A37" s="3">
        <v>610</v>
      </c>
      <c r="B37" s="3"/>
      <c r="C37" s="3" t="s">
        <v>16</v>
      </c>
      <c r="D37" s="3" t="s">
        <v>683</v>
      </c>
      <c r="E37" s="3"/>
      <c r="F37" s="3"/>
      <c r="G37" s="3"/>
      <c r="H37" s="3" t="s">
        <v>18</v>
      </c>
      <c r="I37" s="3"/>
      <c r="J37" s="8">
        <v>45</v>
      </c>
      <c r="K37" s="8"/>
      <c r="L37" s="8">
        <f t="shared" si="3"/>
        <v>0</v>
      </c>
      <c r="M37" s="8">
        <f t="shared" si="4"/>
        <v>0</v>
      </c>
      <c r="N37" s="8"/>
      <c r="O37" s="8">
        <f t="shared" si="5"/>
        <v>0</v>
      </c>
    </row>
    <row r="38" spans="1:15" s="6" customFormat="1" x14ac:dyDescent="0.25">
      <c r="A38" s="3">
        <v>611</v>
      </c>
      <c r="B38" s="3"/>
      <c r="C38" s="3" t="s">
        <v>16</v>
      </c>
      <c r="D38" s="3" t="s">
        <v>684</v>
      </c>
      <c r="E38" s="3"/>
      <c r="F38" s="3"/>
      <c r="G38" s="3"/>
      <c r="H38" s="3" t="s">
        <v>18</v>
      </c>
      <c r="I38" s="3"/>
      <c r="J38" s="8">
        <v>50</v>
      </c>
      <c r="K38" s="8"/>
      <c r="L38" s="8">
        <f t="shared" si="3"/>
        <v>0</v>
      </c>
      <c r="M38" s="8">
        <f t="shared" si="4"/>
        <v>0</v>
      </c>
      <c r="N38" s="8"/>
      <c r="O38" s="8">
        <f t="shared" si="5"/>
        <v>0</v>
      </c>
    </row>
    <row r="39" spans="1:15" s="6" customFormat="1" x14ac:dyDescent="0.25">
      <c r="A39" s="3">
        <v>612</v>
      </c>
      <c r="B39" s="3"/>
      <c r="C39" s="3" t="s">
        <v>16</v>
      </c>
      <c r="D39" s="3" t="s">
        <v>685</v>
      </c>
      <c r="E39" s="3"/>
      <c r="F39" s="3"/>
      <c r="G39" s="3"/>
      <c r="H39" s="3" t="s">
        <v>18</v>
      </c>
      <c r="I39" s="3"/>
      <c r="J39" s="8">
        <v>45</v>
      </c>
      <c r="K39" s="8"/>
      <c r="L39" s="8">
        <f t="shared" si="3"/>
        <v>0</v>
      </c>
      <c r="M39" s="8">
        <f t="shared" si="4"/>
        <v>0</v>
      </c>
      <c r="N39" s="8"/>
      <c r="O39" s="8">
        <f t="shared" si="5"/>
        <v>0</v>
      </c>
    </row>
    <row r="40" spans="1:15" s="6" customFormat="1" x14ac:dyDescent="0.25">
      <c r="A40" s="3">
        <v>613</v>
      </c>
      <c r="B40" s="3"/>
      <c r="C40" s="3" t="s">
        <v>16</v>
      </c>
      <c r="D40" s="3" t="s">
        <v>686</v>
      </c>
      <c r="E40" s="3"/>
      <c r="F40" s="3"/>
      <c r="G40" s="3"/>
      <c r="H40" s="3" t="s">
        <v>18</v>
      </c>
      <c r="I40" s="3"/>
      <c r="J40" s="8">
        <v>40</v>
      </c>
      <c r="K40" s="8"/>
      <c r="L40" s="8">
        <f t="shared" si="3"/>
        <v>0</v>
      </c>
      <c r="M40" s="8">
        <f t="shared" si="4"/>
        <v>0</v>
      </c>
      <c r="N40" s="8"/>
      <c r="O40" s="8">
        <f t="shared" si="5"/>
        <v>0</v>
      </c>
    </row>
    <row r="41" spans="1:15" s="6" customFormat="1" x14ac:dyDescent="0.25">
      <c r="A41" s="3">
        <v>614</v>
      </c>
      <c r="B41" s="3"/>
      <c r="C41" s="3" t="s">
        <v>16</v>
      </c>
      <c r="D41" s="3" t="s">
        <v>687</v>
      </c>
      <c r="E41" s="3"/>
      <c r="F41" s="3"/>
      <c r="G41" s="3"/>
      <c r="H41" s="3" t="s">
        <v>18</v>
      </c>
      <c r="I41" s="3"/>
      <c r="J41" s="8">
        <v>40</v>
      </c>
      <c r="K41" s="8"/>
      <c r="L41" s="8">
        <f t="shared" si="3"/>
        <v>0</v>
      </c>
      <c r="M41" s="8">
        <f t="shared" si="4"/>
        <v>0</v>
      </c>
      <c r="N41" s="8"/>
      <c r="O41" s="8">
        <f t="shared" si="5"/>
        <v>0</v>
      </c>
    </row>
    <row r="42" spans="1:15" s="6" customFormat="1" x14ac:dyDescent="0.25">
      <c r="A42" s="3">
        <v>615</v>
      </c>
      <c r="B42" s="3"/>
      <c r="C42" s="3" t="s">
        <v>16</v>
      </c>
      <c r="D42" s="3" t="s">
        <v>688</v>
      </c>
      <c r="E42" s="3"/>
      <c r="F42" s="3"/>
      <c r="G42" s="3"/>
      <c r="H42" s="3" t="s">
        <v>18</v>
      </c>
      <c r="I42" s="3"/>
      <c r="J42" s="8">
        <v>60</v>
      </c>
      <c r="K42" s="8"/>
      <c r="L42" s="8">
        <f t="shared" si="3"/>
        <v>0</v>
      </c>
      <c r="M42" s="8">
        <f t="shared" si="4"/>
        <v>0</v>
      </c>
      <c r="N42" s="8"/>
      <c r="O42" s="8">
        <f t="shared" si="5"/>
        <v>0</v>
      </c>
    </row>
    <row r="43" spans="1:15" s="6" customFormat="1" x14ac:dyDescent="0.25">
      <c r="A43" s="3">
        <v>616</v>
      </c>
      <c r="B43" s="3"/>
      <c r="C43" s="3" t="s">
        <v>16</v>
      </c>
      <c r="D43" s="3" t="s">
        <v>689</v>
      </c>
      <c r="E43" s="3"/>
      <c r="F43" s="3"/>
      <c r="G43" s="3"/>
      <c r="H43" s="3" t="s">
        <v>18</v>
      </c>
      <c r="I43" s="3"/>
      <c r="J43" s="8">
        <v>5600</v>
      </c>
      <c r="K43" s="8"/>
      <c r="L43" s="8">
        <f t="shared" si="3"/>
        <v>0</v>
      </c>
      <c r="M43" s="8">
        <f t="shared" si="4"/>
        <v>0</v>
      </c>
      <c r="N43" s="8"/>
      <c r="O43" s="8">
        <f t="shared" si="5"/>
        <v>0</v>
      </c>
    </row>
    <row r="44" spans="1:15" s="6" customFormat="1" ht="45" x14ac:dyDescent="0.25">
      <c r="A44" s="3">
        <v>617</v>
      </c>
      <c r="B44" s="3"/>
      <c r="C44" s="3" t="s">
        <v>16</v>
      </c>
      <c r="D44" s="3" t="s">
        <v>690</v>
      </c>
      <c r="E44" s="3"/>
      <c r="F44" s="3"/>
      <c r="G44" s="3"/>
      <c r="H44" s="3" t="s">
        <v>18</v>
      </c>
      <c r="I44" s="3"/>
      <c r="J44" s="8">
        <v>1300</v>
      </c>
      <c r="K44" s="8"/>
      <c r="L44" s="8">
        <f t="shared" si="3"/>
        <v>0</v>
      </c>
      <c r="M44" s="8">
        <f t="shared" si="4"/>
        <v>0</v>
      </c>
      <c r="N44" s="8"/>
      <c r="O44" s="8">
        <f t="shared" si="5"/>
        <v>0</v>
      </c>
    </row>
    <row r="45" spans="1:15" s="6" customFormat="1" x14ac:dyDescent="0.25">
      <c r="A45" s="3">
        <v>618</v>
      </c>
      <c r="B45" s="3"/>
      <c r="C45" s="3" t="s">
        <v>16</v>
      </c>
      <c r="D45" s="3" t="s">
        <v>691</v>
      </c>
      <c r="E45" s="3"/>
      <c r="F45" s="3"/>
      <c r="G45" s="3"/>
      <c r="H45" s="3" t="s">
        <v>18</v>
      </c>
      <c r="I45" s="3"/>
      <c r="J45" s="8">
        <v>200</v>
      </c>
      <c r="K45" s="8"/>
      <c r="L45" s="8">
        <f t="shared" si="3"/>
        <v>0</v>
      </c>
      <c r="M45" s="8">
        <f t="shared" si="4"/>
        <v>0</v>
      </c>
      <c r="N45" s="8"/>
      <c r="O45" s="8">
        <f t="shared" si="5"/>
        <v>0</v>
      </c>
    </row>
    <row r="46" spans="1:15" s="6" customFormat="1" x14ac:dyDescent="0.25">
      <c r="A46" s="3">
        <v>619</v>
      </c>
      <c r="B46" s="3"/>
      <c r="C46" s="3" t="s">
        <v>16</v>
      </c>
      <c r="D46" s="3" t="s">
        <v>692</v>
      </c>
      <c r="E46" s="3"/>
      <c r="F46" s="3"/>
      <c r="G46" s="3"/>
      <c r="H46" s="3" t="s">
        <v>18</v>
      </c>
      <c r="I46" s="3"/>
      <c r="J46" s="8">
        <v>70</v>
      </c>
      <c r="K46" s="8"/>
      <c r="L46" s="8">
        <f t="shared" si="3"/>
        <v>0</v>
      </c>
      <c r="M46" s="8">
        <f t="shared" si="4"/>
        <v>0</v>
      </c>
      <c r="N46" s="8"/>
      <c r="O46" s="8">
        <f t="shared" si="5"/>
        <v>0</v>
      </c>
    </row>
    <row r="47" spans="1:15" s="6" customFormat="1" ht="30" x14ac:dyDescent="0.25">
      <c r="A47" s="3">
        <v>620</v>
      </c>
      <c r="B47" s="3"/>
      <c r="C47" s="3" t="s">
        <v>16</v>
      </c>
      <c r="D47" s="3" t="s">
        <v>693</v>
      </c>
      <c r="E47" s="3"/>
      <c r="F47" s="3"/>
      <c r="G47" s="3"/>
      <c r="H47" s="3" t="s">
        <v>18</v>
      </c>
      <c r="I47" s="3"/>
      <c r="J47" s="8">
        <v>15</v>
      </c>
      <c r="K47" s="8"/>
      <c r="L47" s="8">
        <f t="shared" si="3"/>
        <v>0</v>
      </c>
      <c r="M47" s="8">
        <f t="shared" si="4"/>
        <v>0</v>
      </c>
      <c r="N47" s="8"/>
      <c r="O47" s="8">
        <f t="shared" si="5"/>
        <v>0</v>
      </c>
    </row>
    <row r="48" spans="1:15" s="6" customFormat="1" ht="30" x14ac:dyDescent="0.25">
      <c r="A48" s="3">
        <v>621</v>
      </c>
      <c r="B48" s="3"/>
      <c r="C48" s="3" t="s">
        <v>16</v>
      </c>
      <c r="D48" s="3" t="s">
        <v>694</v>
      </c>
      <c r="E48" s="3"/>
      <c r="F48" s="3"/>
      <c r="G48" s="3"/>
      <c r="H48" s="3" t="s">
        <v>18</v>
      </c>
      <c r="I48" s="3"/>
      <c r="J48" s="8">
        <v>200</v>
      </c>
      <c r="K48" s="8"/>
      <c r="L48" s="8">
        <f t="shared" si="3"/>
        <v>0</v>
      </c>
      <c r="M48" s="8">
        <f t="shared" si="4"/>
        <v>0</v>
      </c>
      <c r="N48" s="8"/>
      <c r="O48" s="8">
        <f t="shared" si="5"/>
        <v>0</v>
      </c>
    </row>
    <row r="49" spans="1:15" s="6" customFormat="1" x14ac:dyDescent="0.25">
      <c r="A49" s="3">
        <v>622</v>
      </c>
      <c r="B49" s="3"/>
      <c r="C49" s="3" t="s">
        <v>16</v>
      </c>
      <c r="D49" s="3" t="s">
        <v>695</v>
      </c>
      <c r="E49" s="3"/>
      <c r="F49" s="3"/>
      <c r="G49" s="3"/>
      <c r="H49" s="3" t="s">
        <v>18</v>
      </c>
      <c r="I49" s="3"/>
      <c r="J49" s="8">
        <v>70</v>
      </c>
      <c r="K49" s="8"/>
      <c r="L49" s="8">
        <f t="shared" si="3"/>
        <v>0</v>
      </c>
      <c r="M49" s="8">
        <f t="shared" si="4"/>
        <v>0</v>
      </c>
      <c r="N49" s="8"/>
      <c r="O49" s="8">
        <f t="shared" si="5"/>
        <v>0</v>
      </c>
    </row>
    <row r="50" spans="1:15" s="6" customFormat="1" x14ac:dyDescent="0.25">
      <c r="A50" s="3">
        <v>623</v>
      </c>
      <c r="B50" s="3"/>
      <c r="C50" s="3" t="s">
        <v>16</v>
      </c>
      <c r="D50" s="3" t="s">
        <v>696</v>
      </c>
      <c r="E50" s="3"/>
      <c r="F50" s="3"/>
      <c r="G50" s="3"/>
      <c r="H50" s="3" t="s">
        <v>18</v>
      </c>
      <c r="I50" s="3"/>
      <c r="J50" s="8">
        <v>45</v>
      </c>
      <c r="K50" s="8"/>
      <c r="L50" s="8">
        <f t="shared" si="3"/>
        <v>0</v>
      </c>
      <c r="M50" s="8">
        <f t="shared" si="4"/>
        <v>0</v>
      </c>
      <c r="N50" s="8"/>
      <c r="O50" s="8">
        <f t="shared" si="5"/>
        <v>0</v>
      </c>
    </row>
    <row r="51" spans="1:15" s="6" customFormat="1" x14ac:dyDescent="0.25">
      <c r="A51" s="3">
        <v>624</v>
      </c>
      <c r="B51" s="3"/>
      <c r="C51" s="3" t="s">
        <v>16</v>
      </c>
      <c r="D51" s="3" t="s">
        <v>697</v>
      </c>
      <c r="E51" s="3"/>
      <c r="F51" s="3"/>
      <c r="G51" s="3"/>
      <c r="H51" s="3" t="s">
        <v>18</v>
      </c>
      <c r="I51" s="3"/>
      <c r="J51" s="8">
        <v>20</v>
      </c>
      <c r="K51" s="8"/>
      <c r="L51" s="8">
        <f t="shared" si="3"/>
        <v>0</v>
      </c>
      <c r="M51" s="8">
        <f t="shared" si="4"/>
        <v>0</v>
      </c>
      <c r="N51" s="8"/>
      <c r="O51" s="8">
        <f t="shared" si="5"/>
        <v>0</v>
      </c>
    </row>
    <row r="52" spans="1:15" s="6" customFormat="1" x14ac:dyDescent="0.25">
      <c r="A52" s="3">
        <v>625</v>
      </c>
      <c r="B52" s="3"/>
      <c r="C52" s="3" t="s">
        <v>16</v>
      </c>
      <c r="D52" s="3" t="s">
        <v>698</v>
      </c>
      <c r="E52" s="3"/>
      <c r="F52" s="3"/>
      <c r="G52" s="3"/>
      <c r="H52" s="3" t="s">
        <v>18</v>
      </c>
      <c r="I52" s="3"/>
      <c r="J52" s="8">
        <v>50</v>
      </c>
      <c r="K52" s="8"/>
      <c r="L52" s="8">
        <f t="shared" si="3"/>
        <v>0</v>
      </c>
      <c r="M52" s="8">
        <f t="shared" si="4"/>
        <v>0</v>
      </c>
      <c r="N52" s="8"/>
      <c r="O52" s="8">
        <f t="shared" si="5"/>
        <v>0</v>
      </c>
    </row>
    <row r="53" spans="1:15" s="6" customFormat="1" x14ac:dyDescent="0.25">
      <c r="A53" s="3">
        <v>626</v>
      </c>
      <c r="B53" s="3"/>
      <c r="C53" s="3" t="s">
        <v>16</v>
      </c>
      <c r="D53" s="3" t="s">
        <v>699</v>
      </c>
      <c r="E53" s="3"/>
      <c r="F53" s="3"/>
      <c r="G53" s="3"/>
      <c r="H53" s="3" t="s">
        <v>18</v>
      </c>
      <c r="I53" s="3"/>
      <c r="J53" s="8">
        <v>235</v>
      </c>
      <c r="K53" s="8"/>
      <c r="L53" s="8">
        <f t="shared" si="3"/>
        <v>0</v>
      </c>
      <c r="M53" s="8">
        <f t="shared" si="4"/>
        <v>0</v>
      </c>
      <c r="N53" s="8"/>
      <c r="O53" s="8">
        <f t="shared" si="5"/>
        <v>0</v>
      </c>
    </row>
    <row r="54" spans="1:15" s="6" customFormat="1" x14ac:dyDescent="0.25">
      <c r="A54" s="3">
        <v>627</v>
      </c>
      <c r="B54" s="3"/>
      <c r="C54" s="3" t="s">
        <v>16</v>
      </c>
      <c r="D54" s="3" t="s">
        <v>700</v>
      </c>
      <c r="E54" s="3"/>
      <c r="F54" s="3"/>
      <c r="G54" s="3"/>
      <c r="H54" s="3" t="s">
        <v>18</v>
      </c>
      <c r="I54" s="3"/>
      <c r="J54" s="8">
        <v>55</v>
      </c>
      <c r="K54" s="8"/>
      <c r="L54" s="8">
        <f t="shared" si="3"/>
        <v>0</v>
      </c>
      <c r="M54" s="8">
        <f t="shared" si="4"/>
        <v>0</v>
      </c>
      <c r="N54" s="8"/>
      <c r="O54" s="8">
        <f t="shared" si="5"/>
        <v>0</v>
      </c>
    </row>
    <row r="55" spans="1:15" s="6" customFormat="1" x14ac:dyDescent="0.25">
      <c r="A55" s="3">
        <v>628</v>
      </c>
      <c r="B55" s="3"/>
      <c r="C55" s="3" t="s">
        <v>16</v>
      </c>
      <c r="D55" s="3" t="s">
        <v>701</v>
      </c>
      <c r="E55" s="3"/>
      <c r="F55" s="3"/>
      <c r="G55" s="3"/>
      <c r="H55" s="3" t="s">
        <v>18</v>
      </c>
      <c r="I55" s="3"/>
      <c r="J55" s="8">
        <v>20</v>
      </c>
      <c r="K55" s="8"/>
      <c r="L55" s="8">
        <f t="shared" si="3"/>
        <v>0</v>
      </c>
      <c r="M55" s="8">
        <f t="shared" si="4"/>
        <v>0</v>
      </c>
      <c r="N55" s="8"/>
      <c r="O55" s="8">
        <f t="shared" si="5"/>
        <v>0</v>
      </c>
    </row>
    <row r="56" spans="1:15" s="6" customFormat="1" x14ac:dyDescent="0.25">
      <c r="A56" s="3">
        <v>629</v>
      </c>
      <c r="B56" s="3"/>
      <c r="C56" s="3" t="s">
        <v>16</v>
      </c>
      <c r="D56" s="3" t="s">
        <v>702</v>
      </c>
      <c r="E56" s="3"/>
      <c r="F56" s="3"/>
      <c r="G56" s="3"/>
      <c r="H56" s="3" t="s">
        <v>18</v>
      </c>
      <c r="I56" s="3"/>
      <c r="J56" s="8">
        <v>20</v>
      </c>
      <c r="K56" s="8"/>
      <c r="L56" s="8">
        <f t="shared" si="3"/>
        <v>0</v>
      </c>
      <c r="M56" s="8">
        <f t="shared" si="4"/>
        <v>0</v>
      </c>
      <c r="N56" s="8"/>
      <c r="O56" s="8">
        <f t="shared" si="5"/>
        <v>0</v>
      </c>
    </row>
    <row r="57" spans="1:15" s="6" customFormat="1" x14ac:dyDescent="0.25">
      <c r="A57" s="3">
        <v>630</v>
      </c>
      <c r="B57" s="3"/>
      <c r="C57" s="3" t="s">
        <v>16</v>
      </c>
      <c r="D57" s="3" t="s">
        <v>703</v>
      </c>
      <c r="E57" s="3"/>
      <c r="F57" s="3"/>
      <c r="G57" s="3"/>
      <c r="H57" s="3" t="s">
        <v>18</v>
      </c>
      <c r="I57" s="3"/>
      <c r="J57" s="8">
        <v>20</v>
      </c>
      <c r="K57" s="8"/>
      <c r="L57" s="8">
        <f t="shared" si="3"/>
        <v>0</v>
      </c>
      <c r="M57" s="8">
        <f t="shared" si="4"/>
        <v>0</v>
      </c>
      <c r="N57" s="8"/>
      <c r="O57" s="8">
        <f t="shared" si="5"/>
        <v>0</v>
      </c>
    </row>
    <row r="58" spans="1:15" s="6" customFormat="1" x14ac:dyDescent="0.25">
      <c r="A58" s="3">
        <v>631</v>
      </c>
      <c r="B58" s="3"/>
      <c r="C58" s="3" t="s">
        <v>16</v>
      </c>
      <c r="D58" s="3" t="s">
        <v>704</v>
      </c>
      <c r="E58" s="3"/>
      <c r="F58" s="3"/>
      <c r="G58" s="3"/>
      <c r="H58" s="3" t="s">
        <v>18</v>
      </c>
      <c r="I58" s="3"/>
      <c r="J58" s="8">
        <v>120</v>
      </c>
      <c r="K58" s="8"/>
      <c r="L58" s="8">
        <f t="shared" si="3"/>
        <v>0</v>
      </c>
      <c r="M58" s="8">
        <f t="shared" si="4"/>
        <v>0</v>
      </c>
      <c r="N58" s="8"/>
      <c r="O58" s="8">
        <f t="shared" si="5"/>
        <v>0</v>
      </c>
    </row>
    <row r="59" spans="1:15" s="6" customFormat="1" x14ac:dyDescent="0.25">
      <c r="A59" s="3">
        <v>632</v>
      </c>
      <c r="B59" s="3"/>
      <c r="C59" s="3" t="s">
        <v>16</v>
      </c>
      <c r="D59" s="3" t="s">
        <v>705</v>
      </c>
      <c r="E59" s="3"/>
      <c r="F59" s="3"/>
      <c r="G59" s="3"/>
      <c r="H59" s="3" t="s">
        <v>18</v>
      </c>
      <c r="I59" s="3"/>
      <c r="J59" s="8">
        <v>10</v>
      </c>
      <c r="K59" s="8"/>
      <c r="L59" s="8">
        <f t="shared" si="3"/>
        <v>0</v>
      </c>
      <c r="M59" s="8">
        <f t="shared" si="4"/>
        <v>0</v>
      </c>
      <c r="N59" s="8"/>
      <c r="O59" s="8">
        <f t="shared" si="5"/>
        <v>0</v>
      </c>
    </row>
    <row r="60" spans="1:15" s="6" customFormat="1" x14ac:dyDescent="0.25">
      <c r="A60" s="3">
        <v>633</v>
      </c>
      <c r="B60" s="3"/>
      <c r="C60" s="3" t="s">
        <v>16</v>
      </c>
      <c r="D60" s="3" t="s">
        <v>706</v>
      </c>
      <c r="E60" s="3"/>
      <c r="F60" s="3"/>
      <c r="G60" s="3"/>
      <c r="H60" s="3" t="s">
        <v>18</v>
      </c>
      <c r="I60" s="3"/>
      <c r="J60" s="8">
        <v>180</v>
      </c>
      <c r="K60" s="8"/>
      <c r="L60" s="8">
        <f t="shared" si="3"/>
        <v>0</v>
      </c>
      <c r="M60" s="8">
        <f t="shared" si="4"/>
        <v>0</v>
      </c>
      <c r="N60" s="8"/>
      <c r="O60" s="8">
        <f t="shared" si="5"/>
        <v>0</v>
      </c>
    </row>
    <row r="61" spans="1:15" s="6" customFormat="1" x14ac:dyDescent="0.25">
      <c r="A61" s="3">
        <v>634</v>
      </c>
      <c r="B61" s="3"/>
      <c r="C61" s="3" t="s">
        <v>16</v>
      </c>
      <c r="D61" s="3" t="s">
        <v>707</v>
      </c>
      <c r="E61" s="3"/>
      <c r="F61" s="3"/>
      <c r="G61" s="3"/>
      <c r="H61" s="3" t="s">
        <v>18</v>
      </c>
      <c r="I61" s="3"/>
      <c r="J61" s="8">
        <v>280</v>
      </c>
      <c r="K61" s="8"/>
      <c r="L61" s="8">
        <f t="shared" si="3"/>
        <v>0</v>
      </c>
      <c r="M61" s="8">
        <f t="shared" si="4"/>
        <v>0</v>
      </c>
      <c r="N61" s="8"/>
      <c r="O61" s="8">
        <f t="shared" si="5"/>
        <v>0</v>
      </c>
    </row>
    <row r="62" spans="1:15" s="6" customFormat="1" x14ac:dyDescent="0.25">
      <c r="A62" s="3">
        <v>635</v>
      </c>
      <c r="B62" s="3"/>
      <c r="C62" s="3" t="s">
        <v>16</v>
      </c>
      <c r="D62" s="3" t="s">
        <v>708</v>
      </c>
      <c r="E62" s="3"/>
      <c r="F62" s="3"/>
      <c r="G62" s="3"/>
      <c r="H62" s="3" t="s">
        <v>18</v>
      </c>
      <c r="I62" s="3"/>
      <c r="J62" s="8">
        <v>20</v>
      </c>
      <c r="K62" s="8"/>
      <c r="L62" s="8">
        <f t="shared" si="3"/>
        <v>0</v>
      </c>
      <c r="M62" s="8">
        <f t="shared" si="4"/>
        <v>0</v>
      </c>
      <c r="N62" s="8"/>
      <c r="O62" s="8">
        <f t="shared" si="5"/>
        <v>0</v>
      </c>
    </row>
    <row r="63" spans="1:15" s="6" customFormat="1" x14ac:dyDescent="0.25">
      <c r="A63" s="3">
        <v>636</v>
      </c>
      <c r="B63" s="3"/>
      <c r="C63" s="3" t="s">
        <v>16</v>
      </c>
      <c r="D63" s="3" t="s">
        <v>709</v>
      </c>
      <c r="E63" s="3"/>
      <c r="F63" s="3"/>
      <c r="G63" s="3"/>
      <c r="H63" s="3" t="s">
        <v>18</v>
      </c>
      <c r="I63" s="3"/>
      <c r="J63" s="8">
        <v>100</v>
      </c>
      <c r="K63" s="8"/>
      <c r="L63" s="8">
        <f t="shared" si="3"/>
        <v>0</v>
      </c>
      <c r="M63" s="8">
        <f t="shared" si="4"/>
        <v>0</v>
      </c>
      <c r="N63" s="8"/>
      <c r="O63" s="8">
        <f t="shared" si="5"/>
        <v>0</v>
      </c>
    </row>
    <row r="64" spans="1:15" s="6" customFormat="1" x14ac:dyDescent="0.25">
      <c r="A64" s="3">
        <v>637</v>
      </c>
      <c r="B64" s="3"/>
      <c r="C64" s="3" t="s">
        <v>16</v>
      </c>
      <c r="D64" s="3" t="s">
        <v>710</v>
      </c>
      <c r="E64" s="3"/>
      <c r="F64" s="3"/>
      <c r="G64" s="3"/>
      <c r="H64" s="3" t="s">
        <v>18</v>
      </c>
      <c r="I64" s="3"/>
      <c r="J64" s="8">
        <v>20</v>
      </c>
      <c r="K64" s="8"/>
      <c r="L64" s="8">
        <f t="shared" si="3"/>
        <v>0</v>
      </c>
      <c r="M64" s="8">
        <f t="shared" si="4"/>
        <v>0</v>
      </c>
      <c r="N64" s="8"/>
      <c r="O64" s="8">
        <f t="shared" si="5"/>
        <v>0</v>
      </c>
    </row>
    <row r="65" spans="1:16" s="6" customFormat="1" ht="30" x14ac:dyDescent="0.25">
      <c r="A65" s="3">
        <v>638</v>
      </c>
      <c r="B65" s="3"/>
      <c r="C65" s="3" t="s">
        <v>16</v>
      </c>
      <c r="D65" s="3" t="s">
        <v>711</v>
      </c>
      <c r="E65" s="3"/>
      <c r="F65" s="3"/>
      <c r="G65" s="3"/>
      <c r="H65" s="3" t="s">
        <v>18</v>
      </c>
      <c r="I65" s="3"/>
      <c r="J65" s="8">
        <v>65</v>
      </c>
      <c r="K65" s="8"/>
      <c r="L65" s="8">
        <f t="shared" si="3"/>
        <v>0</v>
      </c>
      <c r="M65" s="8">
        <f t="shared" si="4"/>
        <v>0</v>
      </c>
      <c r="N65" s="8"/>
      <c r="O65" s="8">
        <f t="shared" si="5"/>
        <v>0</v>
      </c>
    </row>
    <row r="66" spans="1:16" s="6" customFormat="1" ht="30" x14ac:dyDescent="0.25">
      <c r="A66" s="3">
        <v>639</v>
      </c>
      <c r="B66" s="3"/>
      <c r="C66" s="3" t="s">
        <v>16</v>
      </c>
      <c r="D66" s="3" t="s">
        <v>712</v>
      </c>
      <c r="E66" s="3"/>
      <c r="F66" s="3"/>
      <c r="G66" s="3"/>
      <c r="H66" s="3" t="s">
        <v>18</v>
      </c>
      <c r="I66" s="3"/>
      <c r="J66" s="8">
        <v>120</v>
      </c>
      <c r="K66" s="8"/>
      <c r="L66" s="8">
        <f t="shared" si="3"/>
        <v>0</v>
      </c>
      <c r="M66" s="8">
        <f t="shared" si="4"/>
        <v>0</v>
      </c>
      <c r="N66" s="8"/>
      <c r="O66" s="8">
        <f t="shared" si="5"/>
        <v>0</v>
      </c>
    </row>
    <row r="67" spans="1:16" s="6" customFormat="1" x14ac:dyDescent="0.25">
      <c r="A67" s="3">
        <v>640</v>
      </c>
      <c r="B67" s="3"/>
      <c r="C67" s="3" t="s">
        <v>16</v>
      </c>
      <c r="D67" s="3" t="s">
        <v>713</v>
      </c>
      <c r="E67" s="3"/>
      <c r="F67" s="3"/>
      <c r="G67" s="3"/>
      <c r="H67" s="3" t="s">
        <v>18</v>
      </c>
      <c r="I67" s="3"/>
      <c r="J67" s="8">
        <v>20</v>
      </c>
      <c r="K67" s="8"/>
      <c r="L67" s="8">
        <f t="shared" si="3"/>
        <v>0</v>
      </c>
      <c r="M67" s="8">
        <f t="shared" si="4"/>
        <v>0</v>
      </c>
      <c r="N67" s="8"/>
      <c r="O67" s="8">
        <f t="shared" si="5"/>
        <v>0</v>
      </c>
    </row>
    <row r="68" spans="1:16" s="6" customFormat="1" x14ac:dyDescent="0.25">
      <c r="A68" s="3">
        <v>641</v>
      </c>
      <c r="B68" s="3"/>
      <c r="C68" s="3" t="s">
        <v>16</v>
      </c>
      <c r="D68" s="3" t="s">
        <v>714</v>
      </c>
      <c r="E68" s="3"/>
      <c r="F68" s="3"/>
      <c r="G68" s="3"/>
      <c r="H68" s="3" t="s">
        <v>18</v>
      </c>
      <c r="I68" s="3"/>
      <c r="J68" s="8">
        <v>20</v>
      </c>
      <c r="K68" s="8"/>
      <c r="L68" s="8">
        <f t="shared" ref="L68:L72" si="6">K68*((100+N68)/100)</f>
        <v>0</v>
      </c>
      <c r="M68" s="8">
        <f t="shared" si="4"/>
        <v>0</v>
      </c>
      <c r="N68" s="8"/>
      <c r="O68" s="8">
        <f t="shared" si="5"/>
        <v>0</v>
      </c>
    </row>
    <row r="69" spans="1:16" s="6" customFormat="1" x14ac:dyDescent="0.25">
      <c r="A69" s="3">
        <v>642</v>
      </c>
      <c r="B69" s="3"/>
      <c r="C69" s="3" t="s">
        <v>16</v>
      </c>
      <c r="D69" s="3" t="s">
        <v>715</v>
      </c>
      <c r="E69" s="3"/>
      <c r="F69" s="3"/>
      <c r="G69" s="3"/>
      <c r="H69" s="3" t="s">
        <v>18</v>
      </c>
      <c r="I69" s="3"/>
      <c r="J69" s="8">
        <v>15</v>
      </c>
      <c r="K69" s="8"/>
      <c r="L69" s="8">
        <f t="shared" si="6"/>
        <v>0</v>
      </c>
      <c r="M69" s="8">
        <f t="shared" si="4"/>
        <v>0</v>
      </c>
      <c r="N69" s="8"/>
      <c r="O69" s="8">
        <f t="shared" si="5"/>
        <v>0</v>
      </c>
    </row>
    <row r="70" spans="1:16" s="6" customFormat="1" x14ac:dyDescent="0.25">
      <c r="A70" s="3">
        <v>643</v>
      </c>
      <c r="B70" s="3"/>
      <c r="C70" s="3" t="s">
        <v>16</v>
      </c>
      <c r="D70" s="3" t="s">
        <v>716</v>
      </c>
      <c r="E70" s="3"/>
      <c r="F70" s="3"/>
      <c r="G70" s="3"/>
      <c r="H70" s="3" t="s">
        <v>18</v>
      </c>
      <c r="I70" s="3"/>
      <c r="J70" s="8">
        <v>25</v>
      </c>
      <c r="K70" s="8"/>
      <c r="L70" s="8">
        <f t="shared" si="6"/>
        <v>0</v>
      </c>
      <c r="M70" s="8">
        <f t="shared" si="4"/>
        <v>0</v>
      </c>
      <c r="N70" s="8"/>
      <c r="O70" s="8">
        <f t="shared" si="5"/>
        <v>0</v>
      </c>
    </row>
    <row r="71" spans="1:16" s="6" customFormat="1" ht="30" x14ac:dyDescent="0.25">
      <c r="A71" s="3">
        <v>644</v>
      </c>
      <c r="B71" s="3"/>
      <c r="C71" s="3" t="s">
        <v>16</v>
      </c>
      <c r="D71" s="3" t="s">
        <v>717</v>
      </c>
      <c r="E71" s="3"/>
      <c r="F71" s="3"/>
      <c r="G71" s="3"/>
      <c r="H71" s="3" t="s">
        <v>18</v>
      </c>
      <c r="I71" s="3"/>
      <c r="J71" s="8">
        <v>30</v>
      </c>
      <c r="K71" s="8"/>
      <c r="L71" s="8">
        <f t="shared" si="6"/>
        <v>0</v>
      </c>
      <c r="M71" s="8">
        <f t="shared" si="4"/>
        <v>0</v>
      </c>
      <c r="N71" s="8"/>
      <c r="O71" s="8">
        <f t="shared" si="5"/>
        <v>0</v>
      </c>
    </row>
    <row r="72" spans="1:16" s="6" customFormat="1" x14ac:dyDescent="0.25">
      <c r="A72" s="3">
        <v>645</v>
      </c>
      <c r="B72" s="3"/>
      <c r="C72" s="3" t="s">
        <v>16</v>
      </c>
      <c r="D72" s="3" t="s">
        <v>718</v>
      </c>
      <c r="E72" s="3"/>
      <c r="F72" s="3"/>
      <c r="G72" s="3"/>
      <c r="H72" s="3" t="s">
        <v>18</v>
      </c>
      <c r="I72" s="3"/>
      <c r="J72" s="8">
        <v>10</v>
      </c>
      <c r="K72" s="8"/>
      <c r="L72" s="8">
        <f t="shared" si="6"/>
        <v>0</v>
      </c>
      <c r="M72" s="8">
        <f t="shared" si="4"/>
        <v>0</v>
      </c>
      <c r="N72" s="8"/>
      <c r="O72" s="8">
        <f t="shared" si="5"/>
        <v>0</v>
      </c>
    </row>
    <row r="73" spans="1:16" s="6" customFormat="1" x14ac:dyDescent="0.25">
      <c r="I73" s="6" t="s">
        <v>21</v>
      </c>
      <c r="J73" s="8"/>
      <c r="K73" s="8"/>
      <c r="L73" s="8"/>
      <c r="M73" s="8">
        <f>SUM(M4:M72)</f>
        <v>0</v>
      </c>
      <c r="N73" s="8"/>
      <c r="O73" s="8">
        <f>SUM(O4:O72)</f>
        <v>0</v>
      </c>
      <c r="P73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57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719</v>
      </c>
    </row>
    <row r="2" spans="1:15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s="6" customFormat="1" ht="180" x14ac:dyDescent="0.25">
      <c r="A4" s="3">
        <v>646</v>
      </c>
      <c r="B4" s="3"/>
      <c r="C4" s="3" t="s">
        <v>315</v>
      </c>
      <c r="D4" s="3" t="s">
        <v>720</v>
      </c>
      <c r="E4" s="3"/>
      <c r="F4" s="3"/>
      <c r="G4" s="3"/>
      <c r="H4" s="3" t="s">
        <v>32</v>
      </c>
      <c r="I4" s="3"/>
      <c r="J4" s="8">
        <v>2000</v>
      </c>
      <c r="K4" s="8"/>
      <c r="L4" s="8">
        <f t="shared" ref="L4:L35" si="0">K4*((100+N4)/100)</f>
        <v>0</v>
      </c>
      <c r="M4" s="8">
        <f t="shared" ref="M4:M35" si="1">J4*K4</f>
        <v>0</v>
      </c>
      <c r="N4" s="8"/>
      <c r="O4" s="8">
        <f t="shared" ref="O4:O35" si="2">J4*L4</f>
        <v>0</v>
      </c>
    </row>
    <row r="5" spans="1:15" s="6" customFormat="1" ht="180" x14ac:dyDescent="0.25">
      <c r="A5" s="3">
        <v>647</v>
      </c>
      <c r="B5" s="3"/>
      <c r="C5" s="3" t="s">
        <v>315</v>
      </c>
      <c r="D5" s="3" t="s">
        <v>721</v>
      </c>
      <c r="E5" s="3"/>
      <c r="F5" s="3"/>
      <c r="G5" s="3"/>
      <c r="H5" s="3" t="s">
        <v>32</v>
      </c>
      <c r="I5" s="3"/>
      <c r="J5" s="8">
        <v>2000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5" s="6" customFormat="1" ht="180" x14ac:dyDescent="0.25">
      <c r="A6" s="3">
        <v>648</v>
      </c>
      <c r="B6" s="3"/>
      <c r="C6" s="3" t="s">
        <v>315</v>
      </c>
      <c r="D6" s="3" t="s">
        <v>722</v>
      </c>
      <c r="E6" s="3"/>
      <c r="F6" s="3"/>
      <c r="G6" s="3"/>
      <c r="H6" s="3" t="s">
        <v>32</v>
      </c>
      <c r="I6" s="3"/>
      <c r="J6" s="8">
        <v>3000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5" s="6" customFormat="1" ht="180" x14ac:dyDescent="0.25">
      <c r="A7" s="3">
        <v>649</v>
      </c>
      <c r="B7" s="3"/>
      <c r="C7" s="3" t="s">
        <v>315</v>
      </c>
      <c r="D7" s="3" t="s">
        <v>723</v>
      </c>
      <c r="E7" s="3"/>
      <c r="F7" s="3"/>
      <c r="G7" s="3"/>
      <c r="H7" s="3" t="s">
        <v>32</v>
      </c>
      <c r="I7" s="3"/>
      <c r="J7" s="8">
        <v>1000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5" s="6" customFormat="1" ht="30" x14ac:dyDescent="0.25">
      <c r="A8" s="3">
        <v>650</v>
      </c>
      <c r="B8" s="3"/>
      <c r="C8" s="3" t="s">
        <v>55</v>
      </c>
      <c r="D8" s="3" t="s">
        <v>724</v>
      </c>
      <c r="E8" s="3"/>
      <c r="F8" s="3"/>
      <c r="G8" s="3"/>
      <c r="H8" s="3" t="s">
        <v>18</v>
      </c>
      <c r="I8" s="3"/>
      <c r="J8" s="8">
        <v>50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5" s="6" customFormat="1" ht="210" x14ac:dyDescent="0.25">
      <c r="A9" s="3">
        <v>651</v>
      </c>
      <c r="B9" s="3"/>
      <c r="C9" s="3" t="s">
        <v>315</v>
      </c>
      <c r="D9" s="3" t="s">
        <v>725</v>
      </c>
      <c r="E9" s="3"/>
      <c r="F9" s="3"/>
      <c r="G9" s="3"/>
      <c r="H9" s="3" t="s">
        <v>18</v>
      </c>
      <c r="I9" s="3"/>
      <c r="J9" s="8">
        <v>300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5" s="6" customFormat="1" x14ac:dyDescent="0.25">
      <c r="A10" s="3">
        <v>652</v>
      </c>
      <c r="B10" s="3"/>
      <c r="C10" s="3" t="s">
        <v>55</v>
      </c>
      <c r="D10" s="3" t="s">
        <v>726</v>
      </c>
      <c r="E10" s="3"/>
      <c r="F10" s="3"/>
      <c r="G10" s="3"/>
      <c r="H10" s="3" t="s">
        <v>18</v>
      </c>
      <c r="I10" s="3"/>
      <c r="J10" s="8">
        <v>4400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5" s="6" customFormat="1" x14ac:dyDescent="0.25">
      <c r="A11" s="3">
        <v>653</v>
      </c>
      <c r="B11" s="3"/>
      <c r="C11" s="3" t="s">
        <v>55</v>
      </c>
      <c r="D11" s="3" t="s">
        <v>727</v>
      </c>
      <c r="E11" s="3"/>
      <c r="F11" s="3"/>
      <c r="G11" s="3"/>
      <c r="H11" s="3" t="s">
        <v>18</v>
      </c>
      <c r="I11" s="3"/>
      <c r="J11" s="8">
        <v>2000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5" s="6" customFormat="1" ht="30" x14ac:dyDescent="0.25">
      <c r="A12" s="3">
        <v>654</v>
      </c>
      <c r="B12" s="3"/>
      <c r="C12" s="3" t="s">
        <v>55</v>
      </c>
      <c r="D12" s="3" t="s">
        <v>728</v>
      </c>
      <c r="E12" s="3"/>
      <c r="F12" s="3"/>
      <c r="G12" s="3"/>
      <c r="H12" s="3" t="s">
        <v>18</v>
      </c>
      <c r="I12" s="3"/>
      <c r="J12" s="8">
        <v>850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5" s="6" customFormat="1" ht="165" x14ac:dyDescent="0.25">
      <c r="A13" s="3">
        <v>655</v>
      </c>
      <c r="B13" s="3"/>
      <c r="C13" s="3" t="s">
        <v>315</v>
      </c>
      <c r="D13" s="3" t="s">
        <v>729</v>
      </c>
      <c r="E13" s="3"/>
      <c r="F13" s="3"/>
      <c r="G13" s="3"/>
      <c r="H13" s="3" t="s">
        <v>32</v>
      </c>
      <c r="I13" s="3"/>
      <c r="J13" s="8">
        <v>180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5" s="6" customFormat="1" ht="150" x14ac:dyDescent="0.25">
      <c r="A14" s="3">
        <v>656</v>
      </c>
      <c r="B14" s="3"/>
      <c r="C14" s="3" t="s">
        <v>315</v>
      </c>
      <c r="D14" s="3" t="s">
        <v>730</v>
      </c>
      <c r="E14" s="3"/>
      <c r="F14" s="3"/>
      <c r="G14" s="3"/>
      <c r="H14" s="3" t="s">
        <v>32</v>
      </c>
      <c r="I14" s="3"/>
      <c r="J14" s="8">
        <v>160000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5" s="6" customFormat="1" ht="150" x14ac:dyDescent="0.25">
      <c r="A15" s="3">
        <v>657</v>
      </c>
      <c r="B15" s="3"/>
      <c r="C15" s="3" t="s">
        <v>315</v>
      </c>
      <c r="D15" s="3" t="s">
        <v>731</v>
      </c>
      <c r="E15" s="3"/>
      <c r="F15" s="3"/>
      <c r="G15" s="3"/>
      <c r="H15" s="3" t="s">
        <v>32</v>
      </c>
      <c r="I15" s="3"/>
      <c r="J15" s="8">
        <v>80000</v>
      </c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5" s="6" customFormat="1" ht="150" x14ac:dyDescent="0.25">
      <c r="A16" s="3">
        <v>658</v>
      </c>
      <c r="B16" s="3"/>
      <c r="C16" s="3" t="s">
        <v>315</v>
      </c>
      <c r="D16" s="3" t="s">
        <v>732</v>
      </c>
      <c r="E16" s="3"/>
      <c r="F16" s="3"/>
      <c r="G16" s="3"/>
      <c r="H16" s="3" t="s">
        <v>32</v>
      </c>
      <c r="I16" s="3"/>
      <c r="J16" s="8">
        <v>125000</v>
      </c>
      <c r="K16" s="8"/>
      <c r="L16" s="8">
        <f t="shared" si="0"/>
        <v>0</v>
      </c>
      <c r="M16" s="8">
        <f t="shared" si="1"/>
        <v>0</v>
      </c>
      <c r="N16" s="8"/>
      <c r="O16" s="8">
        <f t="shared" si="2"/>
        <v>0</v>
      </c>
    </row>
    <row r="17" spans="1:15" s="6" customFormat="1" ht="90" x14ac:dyDescent="0.25">
      <c r="A17" s="3">
        <v>659</v>
      </c>
      <c r="B17" s="3"/>
      <c r="C17" s="3" t="s">
        <v>16</v>
      </c>
      <c r="D17" s="3" t="s">
        <v>733</v>
      </c>
      <c r="E17" s="3"/>
      <c r="F17" s="3"/>
      <c r="G17" s="3"/>
      <c r="H17" s="3" t="s">
        <v>32</v>
      </c>
      <c r="I17" s="3"/>
      <c r="J17" s="8">
        <v>11500</v>
      </c>
      <c r="K17" s="8"/>
      <c r="L17" s="8">
        <f t="shared" si="0"/>
        <v>0</v>
      </c>
      <c r="M17" s="8">
        <f t="shared" si="1"/>
        <v>0</v>
      </c>
      <c r="N17" s="8"/>
      <c r="O17" s="8">
        <f t="shared" si="2"/>
        <v>0</v>
      </c>
    </row>
    <row r="18" spans="1:15" s="6" customFormat="1" x14ac:dyDescent="0.25">
      <c r="A18" s="3">
        <v>660</v>
      </c>
      <c r="B18" s="3"/>
      <c r="C18" s="3" t="s">
        <v>16</v>
      </c>
      <c r="D18" s="3" t="s">
        <v>734</v>
      </c>
      <c r="E18" s="3"/>
      <c r="F18" s="3"/>
      <c r="G18" s="3"/>
      <c r="H18" s="3" t="s">
        <v>32</v>
      </c>
      <c r="I18" s="3"/>
      <c r="J18" s="8">
        <v>72000</v>
      </c>
      <c r="K18" s="8"/>
      <c r="L18" s="8">
        <f t="shared" si="0"/>
        <v>0</v>
      </c>
      <c r="M18" s="8">
        <f t="shared" si="1"/>
        <v>0</v>
      </c>
      <c r="N18" s="8"/>
      <c r="O18" s="8">
        <f t="shared" si="2"/>
        <v>0</v>
      </c>
    </row>
    <row r="19" spans="1:15" s="6" customFormat="1" ht="150" x14ac:dyDescent="0.25">
      <c r="A19" s="3">
        <v>661</v>
      </c>
      <c r="B19" s="3"/>
      <c r="C19" s="3" t="s">
        <v>315</v>
      </c>
      <c r="D19" s="3" t="s">
        <v>735</v>
      </c>
      <c r="E19" s="3"/>
      <c r="F19" s="3"/>
      <c r="G19" s="3"/>
      <c r="H19" s="3" t="s">
        <v>32</v>
      </c>
      <c r="I19" s="3"/>
      <c r="J19" s="8">
        <v>14000</v>
      </c>
      <c r="K19" s="8"/>
      <c r="L19" s="8">
        <f t="shared" si="0"/>
        <v>0</v>
      </c>
      <c r="M19" s="8">
        <f t="shared" si="1"/>
        <v>0</v>
      </c>
      <c r="N19" s="8"/>
      <c r="O19" s="8">
        <f t="shared" si="2"/>
        <v>0</v>
      </c>
    </row>
    <row r="20" spans="1:15" s="6" customFormat="1" ht="255" x14ac:dyDescent="0.25">
      <c r="A20" s="3">
        <v>662</v>
      </c>
      <c r="B20" s="3"/>
      <c r="C20" s="3" t="s">
        <v>315</v>
      </c>
      <c r="D20" s="3" t="s">
        <v>736</v>
      </c>
      <c r="E20" s="3"/>
      <c r="F20" s="3"/>
      <c r="G20" s="3"/>
      <c r="H20" s="3" t="s">
        <v>32</v>
      </c>
      <c r="I20" s="3"/>
      <c r="J20" s="8">
        <v>53000</v>
      </c>
      <c r="K20" s="8"/>
      <c r="L20" s="8">
        <f t="shared" si="0"/>
        <v>0</v>
      </c>
      <c r="M20" s="8">
        <f t="shared" si="1"/>
        <v>0</v>
      </c>
      <c r="N20" s="8"/>
      <c r="O20" s="8">
        <f t="shared" si="2"/>
        <v>0</v>
      </c>
    </row>
    <row r="21" spans="1:15" s="6" customFormat="1" ht="255" x14ac:dyDescent="0.25">
      <c r="A21" s="3">
        <v>663</v>
      </c>
      <c r="B21" s="3"/>
      <c r="C21" s="3" t="s">
        <v>315</v>
      </c>
      <c r="D21" s="3" t="s">
        <v>737</v>
      </c>
      <c r="E21" s="3"/>
      <c r="F21" s="3"/>
      <c r="G21" s="3"/>
      <c r="H21" s="3" t="s">
        <v>32</v>
      </c>
      <c r="I21" s="3"/>
      <c r="J21" s="8">
        <v>2400</v>
      </c>
      <c r="K21" s="8"/>
      <c r="L21" s="8">
        <f t="shared" si="0"/>
        <v>0</v>
      </c>
      <c r="M21" s="8">
        <f t="shared" si="1"/>
        <v>0</v>
      </c>
      <c r="N21" s="8"/>
      <c r="O21" s="8">
        <f t="shared" si="2"/>
        <v>0</v>
      </c>
    </row>
    <row r="22" spans="1:15" s="6" customFormat="1" ht="240" x14ac:dyDescent="0.25">
      <c r="A22" s="3">
        <v>664</v>
      </c>
      <c r="B22" s="3"/>
      <c r="C22" s="3" t="s">
        <v>16</v>
      </c>
      <c r="D22" s="3" t="s">
        <v>738</v>
      </c>
      <c r="E22" s="3"/>
      <c r="F22" s="3"/>
      <c r="G22" s="3"/>
      <c r="H22" s="3" t="s">
        <v>18</v>
      </c>
      <c r="I22" s="3"/>
      <c r="J22" s="8">
        <v>2000</v>
      </c>
      <c r="K22" s="8"/>
      <c r="L22" s="8">
        <f t="shared" si="0"/>
        <v>0</v>
      </c>
      <c r="M22" s="8">
        <f t="shared" si="1"/>
        <v>0</v>
      </c>
      <c r="N22" s="8"/>
      <c r="O22" s="8">
        <f t="shared" si="2"/>
        <v>0</v>
      </c>
    </row>
    <row r="23" spans="1:15" s="6" customFormat="1" ht="75" x14ac:dyDescent="0.25">
      <c r="A23" s="3">
        <v>665</v>
      </c>
      <c r="B23" s="3"/>
      <c r="C23" s="3" t="s">
        <v>16</v>
      </c>
      <c r="D23" s="3" t="s">
        <v>739</v>
      </c>
      <c r="E23" s="3"/>
      <c r="F23" s="3"/>
      <c r="G23" s="3"/>
      <c r="H23" s="3" t="s">
        <v>18</v>
      </c>
      <c r="I23" s="3"/>
      <c r="J23" s="8">
        <v>720</v>
      </c>
      <c r="K23" s="8"/>
      <c r="L23" s="8">
        <f t="shared" si="0"/>
        <v>0</v>
      </c>
      <c r="M23" s="8">
        <f t="shared" si="1"/>
        <v>0</v>
      </c>
      <c r="N23" s="8"/>
      <c r="O23" s="8">
        <f t="shared" si="2"/>
        <v>0</v>
      </c>
    </row>
    <row r="24" spans="1:15" s="6" customFormat="1" x14ac:dyDescent="0.25">
      <c r="A24" s="3">
        <v>666</v>
      </c>
      <c r="B24" s="3"/>
      <c r="C24" s="3" t="s">
        <v>16</v>
      </c>
      <c r="D24" s="3" t="s">
        <v>740</v>
      </c>
      <c r="E24" s="3"/>
      <c r="F24" s="3"/>
      <c r="G24" s="3"/>
      <c r="H24" s="3" t="s">
        <v>18</v>
      </c>
      <c r="I24" s="3"/>
      <c r="J24" s="8">
        <v>2200</v>
      </c>
      <c r="K24" s="8"/>
      <c r="L24" s="8">
        <f t="shared" si="0"/>
        <v>0</v>
      </c>
      <c r="M24" s="8">
        <f t="shared" si="1"/>
        <v>0</v>
      </c>
      <c r="N24" s="8"/>
      <c r="O24" s="8">
        <f t="shared" si="2"/>
        <v>0</v>
      </c>
    </row>
    <row r="25" spans="1:15" s="6" customFormat="1" ht="90" x14ac:dyDescent="0.25">
      <c r="A25" s="3">
        <v>667</v>
      </c>
      <c r="B25" s="3"/>
      <c r="C25" s="3" t="s">
        <v>16</v>
      </c>
      <c r="D25" s="3" t="s">
        <v>741</v>
      </c>
      <c r="E25" s="3"/>
      <c r="F25" s="3"/>
      <c r="G25" s="3"/>
      <c r="H25" s="3" t="s">
        <v>18</v>
      </c>
      <c r="I25" s="3"/>
      <c r="J25" s="8">
        <v>1500</v>
      </c>
      <c r="K25" s="8"/>
      <c r="L25" s="8">
        <f t="shared" si="0"/>
        <v>0</v>
      </c>
      <c r="M25" s="8">
        <f t="shared" si="1"/>
        <v>0</v>
      </c>
      <c r="N25" s="8"/>
      <c r="O25" s="8">
        <f t="shared" si="2"/>
        <v>0</v>
      </c>
    </row>
    <row r="26" spans="1:15" s="6" customFormat="1" ht="90" x14ac:dyDescent="0.25">
      <c r="A26" s="3">
        <v>668</v>
      </c>
      <c r="B26" s="3"/>
      <c r="C26" s="3" t="s">
        <v>315</v>
      </c>
      <c r="D26" s="3" t="s">
        <v>742</v>
      </c>
      <c r="E26" s="3"/>
      <c r="F26" s="3"/>
      <c r="G26" s="3"/>
      <c r="H26" s="3" t="s">
        <v>18</v>
      </c>
      <c r="I26" s="3"/>
      <c r="J26" s="8">
        <v>6800</v>
      </c>
      <c r="K26" s="8"/>
      <c r="L26" s="8">
        <f t="shared" si="0"/>
        <v>0</v>
      </c>
      <c r="M26" s="8">
        <f t="shared" si="1"/>
        <v>0</v>
      </c>
      <c r="N26" s="8"/>
      <c r="O26" s="8">
        <f t="shared" si="2"/>
        <v>0</v>
      </c>
    </row>
    <row r="27" spans="1:15" s="6" customFormat="1" ht="240" x14ac:dyDescent="0.25">
      <c r="A27" s="3">
        <v>669</v>
      </c>
      <c r="B27" s="3"/>
      <c r="C27" s="3" t="s">
        <v>16</v>
      </c>
      <c r="D27" s="3" t="s">
        <v>743</v>
      </c>
      <c r="E27" s="3"/>
      <c r="F27" s="3"/>
      <c r="G27" s="3"/>
      <c r="H27" s="3" t="s">
        <v>32</v>
      </c>
      <c r="I27" s="3"/>
      <c r="J27" s="8">
        <v>4500</v>
      </c>
      <c r="K27" s="8"/>
      <c r="L27" s="8">
        <f t="shared" si="0"/>
        <v>0</v>
      </c>
      <c r="M27" s="8">
        <f t="shared" si="1"/>
        <v>0</v>
      </c>
      <c r="N27" s="8"/>
      <c r="O27" s="8">
        <f t="shared" si="2"/>
        <v>0</v>
      </c>
    </row>
    <row r="28" spans="1:15" s="6" customFormat="1" ht="150" x14ac:dyDescent="0.25">
      <c r="A28" s="3">
        <v>670</v>
      </c>
      <c r="B28" s="3"/>
      <c r="C28" s="3" t="s">
        <v>315</v>
      </c>
      <c r="D28" s="3" t="s">
        <v>744</v>
      </c>
      <c r="E28" s="3"/>
      <c r="F28" s="3"/>
      <c r="G28" s="3"/>
      <c r="H28" s="3" t="s">
        <v>32</v>
      </c>
      <c r="I28" s="3"/>
      <c r="J28" s="8">
        <v>8000</v>
      </c>
      <c r="K28" s="8"/>
      <c r="L28" s="8">
        <f t="shared" si="0"/>
        <v>0</v>
      </c>
      <c r="M28" s="8">
        <f t="shared" si="1"/>
        <v>0</v>
      </c>
      <c r="N28" s="8"/>
      <c r="O28" s="8">
        <f t="shared" si="2"/>
        <v>0</v>
      </c>
    </row>
    <row r="29" spans="1:15" s="6" customFormat="1" ht="150" x14ac:dyDescent="0.25">
      <c r="A29" s="3">
        <v>671</v>
      </c>
      <c r="B29" s="3"/>
      <c r="C29" s="3" t="s">
        <v>315</v>
      </c>
      <c r="D29" s="3" t="s">
        <v>745</v>
      </c>
      <c r="E29" s="3"/>
      <c r="F29" s="3"/>
      <c r="G29" s="3"/>
      <c r="H29" s="3" t="s">
        <v>32</v>
      </c>
      <c r="I29" s="3"/>
      <c r="J29" s="8">
        <v>1900</v>
      </c>
      <c r="K29" s="8"/>
      <c r="L29" s="8">
        <f t="shared" si="0"/>
        <v>0</v>
      </c>
      <c r="M29" s="8">
        <f t="shared" si="1"/>
        <v>0</v>
      </c>
      <c r="N29" s="8"/>
      <c r="O29" s="8">
        <f t="shared" si="2"/>
        <v>0</v>
      </c>
    </row>
    <row r="30" spans="1:15" s="6" customFormat="1" ht="150" x14ac:dyDescent="0.25">
      <c r="A30" s="3">
        <v>672</v>
      </c>
      <c r="B30" s="3"/>
      <c r="C30" s="3" t="s">
        <v>315</v>
      </c>
      <c r="D30" s="3" t="s">
        <v>746</v>
      </c>
      <c r="E30" s="3"/>
      <c r="F30" s="3"/>
      <c r="G30" s="3"/>
      <c r="H30" s="3" t="s">
        <v>32</v>
      </c>
      <c r="I30" s="3"/>
      <c r="J30" s="8">
        <v>9300</v>
      </c>
      <c r="K30" s="8"/>
      <c r="L30" s="8">
        <f t="shared" si="0"/>
        <v>0</v>
      </c>
      <c r="M30" s="8">
        <f t="shared" si="1"/>
        <v>0</v>
      </c>
      <c r="N30" s="8"/>
      <c r="O30" s="8">
        <f t="shared" si="2"/>
        <v>0</v>
      </c>
    </row>
    <row r="31" spans="1:15" s="6" customFormat="1" ht="30" x14ac:dyDescent="0.25">
      <c r="A31" s="3">
        <v>673</v>
      </c>
      <c r="B31" s="3"/>
      <c r="C31" s="3" t="s">
        <v>315</v>
      </c>
      <c r="D31" s="3" t="s">
        <v>747</v>
      </c>
      <c r="E31" s="3"/>
      <c r="F31" s="3"/>
      <c r="G31" s="3"/>
      <c r="H31" s="3" t="s">
        <v>32</v>
      </c>
      <c r="I31" s="3"/>
      <c r="J31" s="8">
        <v>100</v>
      </c>
      <c r="K31" s="8"/>
      <c r="L31" s="8">
        <f t="shared" si="0"/>
        <v>0</v>
      </c>
      <c r="M31" s="8">
        <f t="shared" si="1"/>
        <v>0</v>
      </c>
      <c r="N31" s="8"/>
      <c r="O31" s="8">
        <f t="shared" si="2"/>
        <v>0</v>
      </c>
    </row>
    <row r="32" spans="1:15" s="6" customFormat="1" ht="30" x14ac:dyDescent="0.25">
      <c r="A32" s="3">
        <v>674</v>
      </c>
      <c r="B32" s="3"/>
      <c r="C32" s="3" t="s">
        <v>315</v>
      </c>
      <c r="D32" s="3" t="s">
        <v>748</v>
      </c>
      <c r="E32" s="3"/>
      <c r="F32" s="3"/>
      <c r="G32" s="3"/>
      <c r="H32" s="3" t="s">
        <v>32</v>
      </c>
      <c r="I32" s="3"/>
      <c r="J32" s="8">
        <v>100</v>
      </c>
      <c r="K32" s="8"/>
      <c r="L32" s="8">
        <f t="shared" si="0"/>
        <v>0</v>
      </c>
      <c r="M32" s="8">
        <f t="shared" si="1"/>
        <v>0</v>
      </c>
      <c r="N32" s="8"/>
      <c r="O32" s="8">
        <f t="shared" si="2"/>
        <v>0</v>
      </c>
    </row>
    <row r="33" spans="1:15" s="6" customFormat="1" ht="135" x14ac:dyDescent="0.25">
      <c r="A33" s="3">
        <v>675</v>
      </c>
      <c r="B33" s="3"/>
      <c r="C33" s="3" t="s">
        <v>16</v>
      </c>
      <c r="D33" s="3" t="s">
        <v>749</v>
      </c>
      <c r="E33" s="3"/>
      <c r="F33" s="3"/>
      <c r="G33" s="3"/>
      <c r="H33" s="3" t="s">
        <v>18</v>
      </c>
      <c r="I33" s="3"/>
      <c r="J33" s="8">
        <v>100</v>
      </c>
      <c r="K33" s="8"/>
      <c r="L33" s="8">
        <f t="shared" si="0"/>
        <v>0</v>
      </c>
      <c r="M33" s="8">
        <f t="shared" si="1"/>
        <v>0</v>
      </c>
      <c r="N33" s="8"/>
      <c r="O33" s="8">
        <f t="shared" si="2"/>
        <v>0</v>
      </c>
    </row>
    <row r="34" spans="1:15" s="6" customFormat="1" ht="135" x14ac:dyDescent="0.25">
      <c r="A34" s="3">
        <v>676</v>
      </c>
      <c r="B34" s="3"/>
      <c r="C34" s="3" t="s">
        <v>16</v>
      </c>
      <c r="D34" s="3" t="s">
        <v>750</v>
      </c>
      <c r="E34" s="3"/>
      <c r="F34" s="3"/>
      <c r="G34" s="3"/>
      <c r="H34" s="3" t="s">
        <v>18</v>
      </c>
      <c r="I34" s="3"/>
      <c r="J34" s="8">
        <v>450</v>
      </c>
      <c r="K34" s="8"/>
      <c r="L34" s="8">
        <f t="shared" si="0"/>
        <v>0</v>
      </c>
      <c r="M34" s="8">
        <f t="shared" si="1"/>
        <v>0</v>
      </c>
      <c r="N34" s="8"/>
      <c r="O34" s="8">
        <f t="shared" si="2"/>
        <v>0</v>
      </c>
    </row>
    <row r="35" spans="1:15" s="6" customFormat="1" x14ac:dyDescent="0.25">
      <c r="A35" s="3">
        <v>677</v>
      </c>
      <c r="B35" s="3"/>
      <c r="C35" s="3" t="s">
        <v>16</v>
      </c>
      <c r="D35" s="3" t="s">
        <v>751</v>
      </c>
      <c r="E35" s="3"/>
      <c r="F35" s="3"/>
      <c r="G35" s="3"/>
      <c r="H35" s="3" t="s">
        <v>18</v>
      </c>
      <c r="I35" s="3"/>
      <c r="J35" s="8">
        <v>40</v>
      </c>
      <c r="K35" s="8"/>
      <c r="L35" s="8">
        <f t="shared" si="0"/>
        <v>0</v>
      </c>
      <c r="M35" s="8">
        <f t="shared" si="1"/>
        <v>0</v>
      </c>
      <c r="N35" s="8"/>
      <c r="O35" s="8">
        <f t="shared" si="2"/>
        <v>0</v>
      </c>
    </row>
    <row r="36" spans="1:15" s="6" customFormat="1" ht="195" x14ac:dyDescent="0.25">
      <c r="A36" s="3">
        <v>678</v>
      </c>
      <c r="B36" s="3"/>
      <c r="C36" s="3" t="s">
        <v>315</v>
      </c>
      <c r="D36" s="3" t="s">
        <v>752</v>
      </c>
      <c r="E36" s="3"/>
      <c r="F36" s="3"/>
      <c r="G36" s="3"/>
      <c r="H36" s="3" t="s">
        <v>32</v>
      </c>
      <c r="I36" s="3"/>
      <c r="J36" s="8">
        <v>700</v>
      </c>
      <c r="K36" s="8"/>
      <c r="L36" s="8">
        <f t="shared" ref="L36:L56" si="3">K36*((100+N36)/100)</f>
        <v>0</v>
      </c>
      <c r="M36" s="8">
        <f t="shared" ref="M36:M56" si="4">J36*K36</f>
        <v>0</v>
      </c>
      <c r="N36" s="8"/>
      <c r="O36" s="8">
        <f t="shared" ref="O36:O56" si="5">J36*L36</f>
        <v>0</v>
      </c>
    </row>
    <row r="37" spans="1:15" s="6" customFormat="1" ht="150" x14ac:dyDescent="0.25">
      <c r="A37" s="3">
        <v>679</v>
      </c>
      <c r="B37" s="3"/>
      <c r="C37" s="3" t="s">
        <v>315</v>
      </c>
      <c r="D37" s="3" t="s">
        <v>753</v>
      </c>
      <c r="E37" s="3"/>
      <c r="F37" s="3"/>
      <c r="G37" s="3"/>
      <c r="H37" s="3" t="s">
        <v>32</v>
      </c>
      <c r="I37" s="3"/>
      <c r="J37" s="8">
        <v>2800</v>
      </c>
      <c r="K37" s="8"/>
      <c r="L37" s="8">
        <f t="shared" si="3"/>
        <v>0</v>
      </c>
      <c r="M37" s="8">
        <f t="shared" si="4"/>
        <v>0</v>
      </c>
      <c r="N37" s="8"/>
      <c r="O37" s="8">
        <f t="shared" si="5"/>
        <v>0</v>
      </c>
    </row>
    <row r="38" spans="1:15" s="6" customFormat="1" ht="150" x14ac:dyDescent="0.25">
      <c r="A38" s="3">
        <v>680</v>
      </c>
      <c r="B38" s="3"/>
      <c r="C38" s="3" t="s">
        <v>315</v>
      </c>
      <c r="D38" s="3" t="s">
        <v>754</v>
      </c>
      <c r="E38" s="3"/>
      <c r="F38" s="3"/>
      <c r="G38" s="3"/>
      <c r="H38" s="3" t="s">
        <v>32</v>
      </c>
      <c r="I38" s="3"/>
      <c r="J38" s="8">
        <v>7100</v>
      </c>
      <c r="K38" s="8"/>
      <c r="L38" s="8">
        <f t="shared" si="3"/>
        <v>0</v>
      </c>
      <c r="M38" s="8">
        <f t="shared" si="4"/>
        <v>0</v>
      </c>
      <c r="N38" s="8"/>
      <c r="O38" s="8">
        <f t="shared" si="5"/>
        <v>0</v>
      </c>
    </row>
    <row r="39" spans="1:15" s="6" customFormat="1" ht="150" x14ac:dyDescent="0.25">
      <c r="A39" s="3">
        <v>681</v>
      </c>
      <c r="B39" s="3"/>
      <c r="C39" s="3" t="s">
        <v>315</v>
      </c>
      <c r="D39" s="3" t="s">
        <v>755</v>
      </c>
      <c r="E39" s="3"/>
      <c r="F39" s="3"/>
      <c r="G39" s="3"/>
      <c r="H39" s="3" t="s">
        <v>32</v>
      </c>
      <c r="I39" s="3"/>
      <c r="J39" s="8">
        <v>20000</v>
      </c>
      <c r="K39" s="8"/>
      <c r="L39" s="8">
        <f t="shared" si="3"/>
        <v>0</v>
      </c>
      <c r="M39" s="8">
        <f t="shared" si="4"/>
        <v>0</v>
      </c>
      <c r="N39" s="8"/>
      <c r="O39" s="8">
        <f t="shared" si="5"/>
        <v>0</v>
      </c>
    </row>
    <row r="40" spans="1:15" s="6" customFormat="1" ht="165" x14ac:dyDescent="0.25">
      <c r="A40" s="3">
        <v>682</v>
      </c>
      <c r="B40" s="3"/>
      <c r="C40" s="3" t="s">
        <v>315</v>
      </c>
      <c r="D40" s="3" t="s">
        <v>756</v>
      </c>
      <c r="E40" s="3"/>
      <c r="F40" s="3"/>
      <c r="G40" s="3"/>
      <c r="H40" s="3" t="s">
        <v>32</v>
      </c>
      <c r="I40" s="3"/>
      <c r="J40" s="8">
        <v>1000</v>
      </c>
      <c r="K40" s="8"/>
      <c r="L40" s="8">
        <f t="shared" si="3"/>
        <v>0</v>
      </c>
      <c r="M40" s="8">
        <f t="shared" si="4"/>
        <v>0</v>
      </c>
      <c r="N40" s="8"/>
      <c r="O40" s="8">
        <f t="shared" si="5"/>
        <v>0</v>
      </c>
    </row>
    <row r="41" spans="1:15" s="6" customFormat="1" ht="165" x14ac:dyDescent="0.25">
      <c r="A41" s="3">
        <v>683</v>
      </c>
      <c r="B41" s="3"/>
      <c r="C41" s="3" t="s">
        <v>315</v>
      </c>
      <c r="D41" s="3" t="s">
        <v>757</v>
      </c>
      <c r="E41" s="3"/>
      <c r="F41" s="3"/>
      <c r="G41" s="3"/>
      <c r="H41" s="3" t="s">
        <v>32</v>
      </c>
      <c r="I41" s="3"/>
      <c r="J41" s="8">
        <v>250</v>
      </c>
      <c r="K41" s="8"/>
      <c r="L41" s="8">
        <f t="shared" si="3"/>
        <v>0</v>
      </c>
      <c r="M41" s="8">
        <f t="shared" si="4"/>
        <v>0</v>
      </c>
      <c r="N41" s="8"/>
      <c r="O41" s="8">
        <f t="shared" si="5"/>
        <v>0</v>
      </c>
    </row>
    <row r="42" spans="1:15" s="6" customFormat="1" ht="150" x14ac:dyDescent="0.25">
      <c r="A42" s="3">
        <v>684</v>
      </c>
      <c r="B42" s="3"/>
      <c r="C42" s="3" t="s">
        <v>315</v>
      </c>
      <c r="D42" s="3" t="s">
        <v>758</v>
      </c>
      <c r="E42" s="3"/>
      <c r="F42" s="3"/>
      <c r="G42" s="3"/>
      <c r="H42" s="3" t="s">
        <v>32</v>
      </c>
      <c r="I42" s="3"/>
      <c r="J42" s="8">
        <v>1800</v>
      </c>
      <c r="K42" s="8"/>
      <c r="L42" s="8">
        <f t="shared" si="3"/>
        <v>0</v>
      </c>
      <c r="M42" s="8">
        <f t="shared" si="4"/>
        <v>0</v>
      </c>
      <c r="N42" s="8"/>
      <c r="O42" s="8">
        <f t="shared" si="5"/>
        <v>0</v>
      </c>
    </row>
    <row r="43" spans="1:15" s="6" customFormat="1" ht="150" x14ac:dyDescent="0.25">
      <c r="A43" s="3">
        <v>685</v>
      </c>
      <c r="B43" s="3"/>
      <c r="C43" s="3" t="s">
        <v>315</v>
      </c>
      <c r="D43" s="3" t="s">
        <v>759</v>
      </c>
      <c r="E43" s="3"/>
      <c r="F43" s="3"/>
      <c r="G43" s="3"/>
      <c r="H43" s="3" t="s">
        <v>32</v>
      </c>
      <c r="I43" s="3"/>
      <c r="J43" s="8">
        <v>6200</v>
      </c>
      <c r="K43" s="8"/>
      <c r="L43" s="8">
        <f t="shared" si="3"/>
        <v>0</v>
      </c>
      <c r="M43" s="8">
        <f t="shared" si="4"/>
        <v>0</v>
      </c>
      <c r="N43" s="8"/>
      <c r="O43" s="8">
        <f t="shared" si="5"/>
        <v>0</v>
      </c>
    </row>
    <row r="44" spans="1:15" s="6" customFormat="1" ht="150" x14ac:dyDescent="0.25">
      <c r="A44" s="3">
        <v>686</v>
      </c>
      <c r="B44" s="3"/>
      <c r="C44" s="3" t="s">
        <v>315</v>
      </c>
      <c r="D44" s="3" t="s">
        <v>760</v>
      </c>
      <c r="E44" s="3"/>
      <c r="F44" s="3"/>
      <c r="G44" s="3"/>
      <c r="H44" s="3" t="s">
        <v>32</v>
      </c>
      <c r="I44" s="3"/>
      <c r="J44" s="8">
        <v>400</v>
      </c>
      <c r="K44" s="8"/>
      <c r="L44" s="8">
        <f t="shared" si="3"/>
        <v>0</v>
      </c>
      <c r="M44" s="8">
        <f t="shared" si="4"/>
        <v>0</v>
      </c>
      <c r="N44" s="8"/>
      <c r="O44" s="8">
        <f t="shared" si="5"/>
        <v>0</v>
      </c>
    </row>
    <row r="45" spans="1:15" s="6" customFormat="1" ht="150" x14ac:dyDescent="0.25">
      <c r="A45" s="3">
        <v>687</v>
      </c>
      <c r="B45" s="3"/>
      <c r="C45" s="3" t="s">
        <v>315</v>
      </c>
      <c r="D45" s="3" t="s">
        <v>761</v>
      </c>
      <c r="E45" s="3"/>
      <c r="F45" s="3"/>
      <c r="G45" s="3"/>
      <c r="H45" s="3" t="s">
        <v>32</v>
      </c>
      <c r="I45" s="3"/>
      <c r="J45" s="8">
        <v>9500</v>
      </c>
      <c r="K45" s="8"/>
      <c r="L45" s="8">
        <f t="shared" si="3"/>
        <v>0</v>
      </c>
      <c r="M45" s="8">
        <f t="shared" si="4"/>
        <v>0</v>
      </c>
      <c r="N45" s="8"/>
      <c r="O45" s="8">
        <f t="shared" si="5"/>
        <v>0</v>
      </c>
    </row>
    <row r="46" spans="1:15" s="6" customFormat="1" ht="150" x14ac:dyDescent="0.25">
      <c r="A46" s="3">
        <v>688</v>
      </c>
      <c r="B46" s="3"/>
      <c r="C46" s="3" t="s">
        <v>315</v>
      </c>
      <c r="D46" s="3" t="s">
        <v>762</v>
      </c>
      <c r="E46" s="3"/>
      <c r="F46" s="3"/>
      <c r="G46" s="3"/>
      <c r="H46" s="3" t="s">
        <v>32</v>
      </c>
      <c r="I46" s="3"/>
      <c r="J46" s="8">
        <v>3800</v>
      </c>
      <c r="K46" s="8"/>
      <c r="L46" s="8">
        <f t="shared" si="3"/>
        <v>0</v>
      </c>
      <c r="M46" s="8">
        <f t="shared" si="4"/>
        <v>0</v>
      </c>
      <c r="N46" s="8"/>
      <c r="O46" s="8">
        <f t="shared" si="5"/>
        <v>0</v>
      </c>
    </row>
    <row r="47" spans="1:15" s="6" customFormat="1" ht="150" x14ac:dyDescent="0.25">
      <c r="A47" s="3">
        <v>689</v>
      </c>
      <c r="B47" s="3"/>
      <c r="C47" s="3" t="s">
        <v>315</v>
      </c>
      <c r="D47" s="3" t="s">
        <v>763</v>
      </c>
      <c r="E47" s="3"/>
      <c r="F47" s="3"/>
      <c r="G47" s="3"/>
      <c r="H47" s="3" t="s">
        <v>32</v>
      </c>
      <c r="I47" s="3"/>
      <c r="J47" s="8">
        <v>12000</v>
      </c>
      <c r="K47" s="8"/>
      <c r="L47" s="8">
        <f t="shared" si="3"/>
        <v>0</v>
      </c>
      <c r="M47" s="8">
        <f t="shared" si="4"/>
        <v>0</v>
      </c>
      <c r="N47" s="8"/>
      <c r="O47" s="8">
        <f t="shared" si="5"/>
        <v>0</v>
      </c>
    </row>
    <row r="48" spans="1:15" s="6" customFormat="1" ht="150" x14ac:dyDescent="0.25">
      <c r="A48" s="3">
        <v>690</v>
      </c>
      <c r="B48" s="3"/>
      <c r="C48" s="3" t="s">
        <v>315</v>
      </c>
      <c r="D48" s="3" t="s">
        <v>764</v>
      </c>
      <c r="E48" s="3"/>
      <c r="F48" s="3"/>
      <c r="G48" s="3"/>
      <c r="H48" s="3" t="s">
        <v>32</v>
      </c>
      <c r="I48" s="3"/>
      <c r="J48" s="8">
        <v>500</v>
      </c>
      <c r="K48" s="8"/>
      <c r="L48" s="8">
        <f t="shared" si="3"/>
        <v>0</v>
      </c>
      <c r="M48" s="8">
        <f t="shared" si="4"/>
        <v>0</v>
      </c>
      <c r="N48" s="8"/>
      <c r="O48" s="8">
        <f t="shared" si="5"/>
        <v>0</v>
      </c>
    </row>
    <row r="49" spans="1:16" s="6" customFormat="1" x14ac:dyDescent="0.25">
      <c r="A49" s="3">
        <v>691</v>
      </c>
      <c r="B49" s="3"/>
      <c r="C49" s="3" t="s">
        <v>315</v>
      </c>
      <c r="D49" s="3" t="s">
        <v>765</v>
      </c>
      <c r="E49" s="3"/>
      <c r="F49" s="3"/>
      <c r="G49" s="3"/>
      <c r="H49" s="3" t="s">
        <v>32</v>
      </c>
      <c r="I49" s="3"/>
      <c r="J49" s="8">
        <v>3000</v>
      </c>
      <c r="K49" s="8"/>
      <c r="L49" s="8">
        <f t="shared" si="3"/>
        <v>0</v>
      </c>
      <c r="M49" s="8">
        <f t="shared" si="4"/>
        <v>0</v>
      </c>
      <c r="N49" s="8"/>
      <c r="O49" s="8">
        <f t="shared" si="5"/>
        <v>0</v>
      </c>
    </row>
    <row r="50" spans="1:16" s="6" customFormat="1" ht="30" x14ac:dyDescent="0.25">
      <c r="A50" s="3">
        <v>692</v>
      </c>
      <c r="B50" s="3"/>
      <c r="C50" s="3" t="s">
        <v>55</v>
      </c>
      <c r="D50" s="3" t="s">
        <v>766</v>
      </c>
      <c r="E50" s="3"/>
      <c r="F50" s="3"/>
      <c r="G50" s="3"/>
      <c r="H50" s="3" t="s">
        <v>18</v>
      </c>
      <c r="I50" s="3"/>
      <c r="J50" s="8">
        <v>320</v>
      </c>
      <c r="K50" s="8"/>
      <c r="L50" s="8">
        <f t="shared" si="3"/>
        <v>0</v>
      </c>
      <c r="M50" s="8">
        <f t="shared" si="4"/>
        <v>0</v>
      </c>
      <c r="N50" s="8"/>
      <c r="O50" s="8">
        <f t="shared" si="5"/>
        <v>0</v>
      </c>
    </row>
    <row r="51" spans="1:16" s="6" customFormat="1" ht="135" x14ac:dyDescent="0.25">
      <c r="A51" s="3">
        <v>693</v>
      </c>
      <c r="B51" s="3"/>
      <c r="C51" s="3" t="s">
        <v>55</v>
      </c>
      <c r="D51" s="3" t="s">
        <v>767</v>
      </c>
      <c r="E51" s="3"/>
      <c r="F51" s="3"/>
      <c r="G51" s="3"/>
      <c r="H51" s="3" t="s">
        <v>18</v>
      </c>
      <c r="I51" s="3"/>
      <c r="J51" s="8">
        <v>70</v>
      </c>
      <c r="K51" s="8"/>
      <c r="L51" s="8">
        <f t="shared" si="3"/>
        <v>0</v>
      </c>
      <c r="M51" s="8">
        <f t="shared" si="4"/>
        <v>0</v>
      </c>
      <c r="N51" s="8"/>
      <c r="O51" s="8">
        <f t="shared" si="5"/>
        <v>0</v>
      </c>
    </row>
    <row r="52" spans="1:16" s="6" customFormat="1" ht="135" x14ac:dyDescent="0.25">
      <c r="A52" s="3">
        <v>694</v>
      </c>
      <c r="B52" s="3"/>
      <c r="C52" s="3" t="s">
        <v>55</v>
      </c>
      <c r="D52" s="3" t="s">
        <v>768</v>
      </c>
      <c r="E52" s="3"/>
      <c r="F52" s="3"/>
      <c r="G52" s="3"/>
      <c r="H52" s="3" t="s">
        <v>18</v>
      </c>
      <c r="I52" s="3"/>
      <c r="J52" s="8">
        <v>300</v>
      </c>
      <c r="K52" s="8"/>
      <c r="L52" s="8">
        <f t="shared" si="3"/>
        <v>0</v>
      </c>
      <c r="M52" s="8">
        <f t="shared" si="4"/>
        <v>0</v>
      </c>
      <c r="N52" s="8"/>
      <c r="O52" s="8">
        <f t="shared" si="5"/>
        <v>0</v>
      </c>
    </row>
    <row r="53" spans="1:16" s="6" customFormat="1" x14ac:dyDescent="0.25">
      <c r="A53" s="3">
        <v>695</v>
      </c>
      <c r="B53" s="3"/>
      <c r="C53" s="3" t="s">
        <v>315</v>
      </c>
      <c r="D53" s="3" t="s">
        <v>769</v>
      </c>
      <c r="E53" s="3"/>
      <c r="F53" s="3"/>
      <c r="G53" s="3"/>
      <c r="H53" s="3" t="s">
        <v>32</v>
      </c>
      <c r="I53" s="3"/>
      <c r="J53" s="8">
        <v>5700</v>
      </c>
      <c r="K53" s="8"/>
      <c r="L53" s="8">
        <f t="shared" si="3"/>
        <v>0</v>
      </c>
      <c r="M53" s="8">
        <f t="shared" si="4"/>
        <v>0</v>
      </c>
      <c r="N53" s="8"/>
      <c r="O53" s="8">
        <f t="shared" si="5"/>
        <v>0</v>
      </c>
    </row>
    <row r="54" spans="1:16" s="6" customFormat="1" x14ac:dyDescent="0.25">
      <c r="A54" s="3">
        <v>696</v>
      </c>
      <c r="B54" s="3"/>
      <c r="C54" s="3" t="s">
        <v>315</v>
      </c>
      <c r="D54" s="3" t="s">
        <v>770</v>
      </c>
      <c r="E54" s="3"/>
      <c r="F54" s="3"/>
      <c r="G54" s="3"/>
      <c r="H54" s="3" t="s">
        <v>32</v>
      </c>
      <c r="I54" s="3"/>
      <c r="J54" s="8">
        <v>1600</v>
      </c>
      <c r="K54" s="8"/>
      <c r="L54" s="8">
        <f t="shared" si="3"/>
        <v>0</v>
      </c>
      <c r="M54" s="8">
        <f t="shared" si="4"/>
        <v>0</v>
      </c>
      <c r="N54" s="8"/>
      <c r="O54" s="8">
        <f t="shared" si="5"/>
        <v>0</v>
      </c>
    </row>
    <row r="55" spans="1:16" s="6" customFormat="1" ht="180" x14ac:dyDescent="0.25">
      <c r="A55" s="3">
        <v>697</v>
      </c>
      <c r="B55" s="3"/>
      <c r="C55" s="3" t="s">
        <v>55</v>
      </c>
      <c r="D55" s="3" t="s">
        <v>771</v>
      </c>
      <c r="E55" s="3"/>
      <c r="F55" s="3"/>
      <c r="G55" s="3"/>
      <c r="H55" s="3" t="s">
        <v>18</v>
      </c>
      <c r="I55" s="3"/>
      <c r="J55" s="8">
        <v>220</v>
      </c>
      <c r="K55" s="8"/>
      <c r="L55" s="8">
        <f t="shared" si="3"/>
        <v>0</v>
      </c>
      <c r="M55" s="8">
        <f t="shared" si="4"/>
        <v>0</v>
      </c>
      <c r="N55" s="8"/>
      <c r="O55" s="8">
        <f t="shared" si="5"/>
        <v>0</v>
      </c>
    </row>
    <row r="56" spans="1:16" s="6" customFormat="1" ht="180" x14ac:dyDescent="0.25">
      <c r="A56" s="3">
        <v>698</v>
      </c>
      <c r="B56" s="3"/>
      <c r="C56" s="3" t="s">
        <v>55</v>
      </c>
      <c r="D56" s="3" t="s">
        <v>772</v>
      </c>
      <c r="E56" s="3"/>
      <c r="F56" s="3"/>
      <c r="G56" s="3"/>
      <c r="H56" s="3" t="s">
        <v>18</v>
      </c>
      <c r="I56" s="3"/>
      <c r="J56" s="8">
        <v>350</v>
      </c>
      <c r="K56" s="8"/>
      <c r="L56" s="8">
        <f t="shared" si="3"/>
        <v>0</v>
      </c>
      <c r="M56" s="8">
        <f t="shared" si="4"/>
        <v>0</v>
      </c>
      <c r="N56" s="8"/>
      <c r="O56" s="8">
        <f t="shared" si="5"/>
        <v>0</v>
      </c>
    </row>
    <row r="57" spans="1:16" s="6" customFormat="1" x14ac:dyDescent="0.25">
      <c r="I57" s="6" t="s">
        <v>21</v>
      </c>
      <c r="J57" s="8"/>
      <c r="K57" s="8"/>
      <c r="L57" s="8"/>
      <c r="M57" s="8">
        <f>SUM(M4:M56)</f>
        <v>0</v>
      </c>
      <c r="N57" s="8"/>
      <c r="O57" s="8">
        <f>SUM(O4:O56)</f>
        <v>0</v>
      </c>
      <c r="P57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773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699</v>
      </c>
      <c r="B4" s="3"/>
      <c r="C4" s="3" t="s">
        <v>16</v>
      </c>
      <c r="D4" s="3" t="s">
        <v>774</v>
      </c>
      <c r="E4" s="3"/>
      <c r="F4" s="3"/>
      <c r="G4" s="3"/>
      <c r="H4" s="3" t="s">
        <v>32</v>
      </c>
      <c r="I4" s="3"/>
      <c r="J4" s="8">
        <v>5200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90" x14ac:dyDescent="0.25">
      <c r="A5" s="3">
        <v>700</v>
      </c>
      <c r="B5" s="3"/>
      <c r="C5" s="3" t="s">
        <v>16</v>
      </c>
      <c r="D5" s="3" t="s">
        <v>775</v>
      </c>
      <c r="E5" s="3"/>
      <c r="F5" s="3"/>
      <c r="G5" s="3"/>
      <c r="H5" s="3" t="s">
        <v>776</v>
      </c>
      <c r="I5" s="3"/>
      <c r="J5" s="8">
        <v>4200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21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37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777</v>
      </c>
    </row>
    <row r="2" spans="1:15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s="6" customFormat="1" ht="45" x14ac:dyDescent="0.25">
      <c r="A4" s="3">
        <v>701</v>
      </c>
      <c r="B4" s="3"/>
      <c r="C4" s="3" t="s">
        <v>16</v>
      </c>
      <c r="D4" s="3" t="s">
        <v>778</v>
      </c>
      <c r="E4" s="3"/>
      <c r="F4" s="3"/>
      <c r="G4" s="3"/>
      <c r="H4" s="3" t="s">
        <v>18</v>
      </c>
      <c r="I4" s="3"/>
      <c r="J4" s="8">
        <v>300</v>
      </c>
      <c r="K4" s="8"/>
      <c r="L4" s="8">
        <f t="shared" ref="L4:L33" si="0">K4*((100+N4)/100)</f>
        <v>0</v>
      </c>
      <c r="M4" s="8">
        <f t="shared" ref="M4:M33" si="1">J4*K4</f>
        <v>0</v>
      </c>
      <c r="N4" s="8"/>
      <c r="O4" s="8">
        <f t="shared" ref="O4:O33" si="2">J4*L4</f>
        <v>0</v>
      </c>
    </row>
    <row r="5" spans="1:15" s="6" customFormat="1" ht="60" x14ac:dyDescent="0.25">
      <c r="A5" s="3">
        <v>702</v>
      </c>
      <c r="B5" s="3"/>
      <c r="C5" s="3" t="s">
        <v>16</v>
      </c>
      <c r="D5" s="3" t="s">
        <v>779</v>
      </c>
      <c r="E5" s="3"/>
      <c r="F5" s="3"/>
      <c r="G5" s="3"/>
      <c r="H5" s="3" t="s">
        <v>18</v>
      </c>
      <c r="I5" s="3"/>
      <c r="J5" s="8">
        <v>700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5" s="6" customFormat="1" ht="30" x14ac:dyDescent="0.25">
      <c r="A6" s="3">
        <v>703</v>
      </c>
      <c r="B6" s="3"/>
      <c r="C6" s="3" t="s">
        <v>16</v>
      </c>
      <c r="D6" s="3" t="s">
        <v>780</v>
      </c>
      <c r="E6" s="3"/>
      <c r="F6" s="3"/>
      <c r="G6" s="3"/>
      <c r="H6" s="3" t="s">
        <v>18</v>
      </c>
      <c r="I6" s="3"/>
      <c r="J6" s="8">
        <v>70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5" s="6" customFormat="1" x14ac:dyDescent="0.25">
      <c r="A7" s="3">
        <v>704</v>
      </c>
      <c r="B7" s="3"/>
      <c r="C7" s="3" t="s">
        <v>16</v>
      </c>
      <c r="D7" s="3" t="s">
        <v>781</v>
      </c>
      <c r="E7" s="3"/>
      <c r="F7" s="3"/>
      <c r="G7" s="3"/>
      <c r="H7" s="3" t="s">
        <v>18</v>
      </c>
      <c r="I7" s="3"/>
      <c r="J7" s="8">
        <v>1100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5" s="6" customFormat="1" x14ac:dyDescent="0.25">
      <c r="A8" s="3">
        <v>705</v>
      </c>
      <c r="B8" s="3"/>
      <c r="C8" s="3" t="s">
        <v>16</v>
      </c>
      <c r="D8" s="3" t="s">
        <v>782</v>
      </c>
      <c r="E8" s="3"/>
      <c r="F8" s="3"/>
      <c r="G8" s="3"/>
      <c r="H8" s="3" t="s">
        <v>18</v>
      </c>
      <c r="I8" s="3"/>
      <c r="J8" s="8">
        <v>45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5" s="6" customFormat="1" x14ac:dyDescent="0.25">
      <c r="A9" s="3">
        <v>706</v>
      </c>
      <c r="B9" s="3"/>
      <c r="C9" s="3" t="s">
        <v>16</v>
      </c>
      <c r="D9" s="3" t="s">
        <v>783</v>
      </c>
      <c r="E9" s="3"/>
      <c r="F9" s="3"/>
      <c r="G9" s="3"/>
      <c r="H9" s="3" t="s">
        <v>18</v>
      </c>
      <c r="I9" s="3"/>
      <c r="J9" s="8">
        <v>45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5" s="6" customFormat="1" x14ac:dyDescent="0.25">
      <c r="A10" s="3">
        <v>707</v>
      </c>
      <c r="B10" s="3"/>
      <c r="C10" s="3" t="s">
        <v>16</v>
      </c>
      <c r="D10" s="3" t="s">
        <v>784</v>
      </c>
      <c r="E10" s="3"/>
      <c r="F10" s="3"/>
      <c r="G10" s="3"/>
      <c r="H10" s="3" t="s">
        <v>18</v>
      </c>
      <c r="I10" s="3"/>
      <c r="J10" s="8">
        <v>40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5" s="6" customFormat="1" x14ac:dyDescent="0.25">
      <c r="A11" s="3">
        <v>708</v>
      </c>
      <c r="B11" s="3"/>
      <c r="C11" s="3" t="s">
        <v>16</v>
      </c>
      <c r="D11" s="3" t="s">
        <v>785</v>
      </c>
      <c r="E11" s="3"/>
      <c r="F11" s="3"/>
      <c r="G11" s="3"/>
      <c r="H11" s="3" t="s">
        <v>18</v>
      </c>
      <c r="I11" s="3"/>
      <c r="J11" s="8">
        <v>620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5" s="6" customFormat="1" x14ac:dyDescent="0.25">
      <c r="A12" s="3">
        <v>709</v>
      </c>
      <c r="B12" s="3"/>
      <c r="C12" s="3" t="s">
        <v>16</v>
      </c>
      <c r="D12" s="3" t="s">
        <v>786</v>
      </c>
      <c r="E12" s="3"/>
      <c r="F12" s="3"/>
      <c r="G12" s="3"/>
      <c r="H12" s="3" t="s">
        <v>18</v>
      </c>
      <c r="I12" s="3"/>
      <c r="J12" s="8">
        <v>80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5" s="6" customFormat="1" x14ac:dyDescent="0.25">
      <c r="A13" s="3">
        <v>710</v>
      </c>
      <c r="B13" s="3"/>
      <c r="C13" s="3" t="s">
        <v>16</v>
      </c>
      <c r="D13" s="3" t="s">
        <v>787</v>
      </c>
      <c r="E13" s="3"/>
      <c r="F13" s="3"/>
      <c r="G13" s="3"/>
      <c r="H13" s="3" t="s">
        <v>18</v>
      </c>
      <c r="I13" s="3"/>
      <c r="J13" s="8">
        <v>2400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5" s="6" customFormat="1" x14ac:dyDescent="0.25">
      <c r="A14" s="3">
        <v>711</v>
      </c>
      <c r="B14" s="3"/>
      <c r="C14" s="3" t="s">
        <v>16</v>
      </c>
      <c r="D14" s="3" t="s">
        <v>788</v>
      </c>
      <c r="E14" s="3"/>
      <c r="F14" s="3"/>
      <c r="G14" s="3"/>
      <c r="H14" s="3" t="s">
        <v>18</v>
      </c>
      <c r="I14" s="3"/>
      <c r="J14" s="8">
        <v>6600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5" s="6" customFormat="1" ht="30" x14ac:dyDescent="0.25">
      <c r="A15" s="3">
        <v>712</v>
      </c>
      <c r="B15" s="3"/>
      <c r="C15" s="3" t="s">
        <v>16</v>
      </c>
      <c r="D15" s="3" t="s">
        <v>789</v>
      </c>
      <c r="E15" s="3"/>
      <c r="F15" s="3"/>
      <c r="G15" s="3"/>
      <c r="H15" s="3" t="s">
        <v>18</v>
      </c>
      <c r="I15" s="3"/>
      <c r="J15" s="8">
        <v>4200</v>
      </c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5" s="6" customFormat="1" x14ac:dyDescent="0.25">
      <c r="A16" s="3">
        <v>713</v>
      </c>
      <c r="B16" s="3"/>
      <c r="C16" s="3" t="s">
        <v>16</v>
      </c>
      <c r="D16" s="3" t="s">
        <v>790</v>
      </c>
      <c r="E16" s="3"/>
      <c r="F16" s="3"/>
      <c r="G16" s="3"/>
      <c r="H16" s="3" t="s">
        <v>18</v>
      </c>
      <c r="I16" s="3"/>
      <c r="J16" s="8">
        <v>44</v>
      </c>
      <c r="K16" s="8"/>
      <c r="L16" s="8">
        <f t="shared" si="0"/>
        <v>0</v>
      </c>
      <c r="M16" s="8">
        <f t="shared" si="1"/>
        <v>0</v>
      </c>
      <c r="N16" s="8"/>
      <c r="O16" s="8">
        <f t="shared" si="2"/>
        <v>0</v>
      </c>
    </row>
    <row r="17" spans="1:15" s="6" customFormat="1" x14ac:dyDescent="0.25">
      <c r="A17" s="3">
        <v>714</v>
      </c>
      <c r="B17" s="3"/>
      <c r="C17" s="3" t="s">
        <v>16</v>
      </c>
      <c r="D17" s="3" t="s">
        <v>791</v>
      </c>
      <c r="E17" s="3"/>
      <c r="F17" s="3"/>
      <c r="G17" s="3"/>
      <c r="H17" s="3" t="s">
        <v>18</v>
      </c>
      <c r="I17" s="3"/>
      <c r="J17" s="8">
        <v>20</v>
      </c>
      <c r="K17" s="8"/>
      <c r="L17" s="8">
        <f t="shared" si="0"/>
        <v>0</v>
      </c>
      <c r="M17" s="8">
        <f t="shared" si="1"/>
        <v>0</v>
      </c>
      <c r="N17" s="8"/>
      <c r="O17" s="8">
        <f t="shared" si="2"/>
        <v>0</v>
      </c>
    </row>
    <row r="18" spans="1:15" s="6" customFormat="1" x14ac:dyDescent="0.25">
      <c r="A18" s="3">
        <v>715</v>
      </c>
      <c r="B18" s="3"/>
      <c r="C18" s="3" t="s">
        <v>16</v>
      </c>
      <c r="D18" s="3" t="s">
        <v>792</v>
      </c>
      <c r="E18" s="3"/>
      <c r="F18" s="3"/>
      <c r="G18" s="3"/>
      <c r="H18" s="3" t="s">
        <v>18</v>
      </c>
      <c r="I18" s="3"/>
      <c r="J18" s="8">
        <v>40</v>
      </c>
      <c r="K18" s="8"/>
      <c r="L18" s="8">
        <f t="shared" si="0"/>
        <v>0</v>
      </c>
      <c r="M18" s="8">
        <f t="shared" si="1"/>
        <v>0</v>
      </c>
      <c r="N18" s="8"/>
      <c r="O18" s="8">
        <f t="shared" si="2"/>
        <v>0</v>
      </c>
    </row>
    <row r="19" spans="1:15" s="6" customFormat="1" ht="30" x14ac:dyDescent="0.25">
      <c r="A19" s="3">
        <v>716</v>
      </c>
      <c r="B19" s="3"/>
      <c r="C19" s="3" t="s">
        <v>16</v>
      </c>
      <c r="D19" s="3" t="s">
        <v>793</v>
      </c>
      <c r="E19" s="3"/>
      <c r="F19" s="3"/>
      <c r="G19" s="3"/>
      <c r="H19" s="3" t="s">
        <v>18</v>
      </c>
      <c r="I19" s="3"/>
      <c r="J19" s="8">
        <v>40</v>
      </c>
      <c r="K19" s="8"/>
      <c r="L19" s="8">
        <f t="shared" si="0"/>
        <v>0</v>
      </c>
      <c r="M19" s="8">
        <f t="shared" si="1"/>
        <v>0</v>
      </c>
      <c r="N19" s="8"/>
      <c r="O19" s="8">
        <f t="shared" si="2"/>
        <v>0</v>
      </c>
    </row>
    <row r="20" spans="1:15" s="6" customFormat="1" ht="30" x14ac:dyDescent="0.25">
      <c r="A20" s="3">
        <v>717</v>
      </c>
      <c r="B20" s="3"/>
      <c r="C20" s="3" t="s">
        <v>16</v>
      </c>
      <c r="D20" s="3" t="s">
        <v>794</v>
      </c>
      <c r="E20" s="3"/>
      <c r="F20" s="3"/>
      <c r="G20" s="3"/>
      <c r="H20" s="3" t="s">
        <v>18</v>
      </c>
      <c r="I20" s="3"/>
      <c r="J20" s="8">
        <v>25</v>
      </c>
      <c r="K20" s="8"/>
      <c r="L20" s="8">
        <f t="shared" si="0"/>
        <v>0</v>
      </c>
      <c r="M20" s="8">
        <f t="shared" si="1"/>
        <v>0</v>
      </c>
      <c r="N20" s="8"/>
      <c r="O20" s="8">
        <f t="shared" si="2"/>
        <v>0</v>
      </c>
    </row>
    <row r="21" spans="1:15" s="6" customFormat="1" ht="30" x14ac:dyDescent="0.25">
      <c r="A21" s="3">
        <v>718</v>
      </c>
      <c r="B21" s="3"/>
      <c r="C21" s="3" t="s">
        <v>16</v>
      </c>
      <c r="D21" s="3" t="s">
        <v>795</v>
      </c>
      <c r="E21" s="3"/>
      <c r="F21" s="3"/>
      <c r="G21" s="3"/>
      <c r="H21" s="3" t="s">
        <v>32</v>
      </c>
      <c r="I21" s="3"/>
      <c r="J21" s="8">
        <v>5</v>
      </c>
      <c r="K21" s="8"/>
      <c r="L21" s="8">
        <f t="shared" si="0"/>
        <v>0</v>
      </c>
      <c r="M21" s="8">
        <f t="shared" si="1"/>
        <v>0</v>
      </c>
      <c r="N21" s="8"/>
      <c r="O21" s="8">
        <f t="shared" si="2"/>
        <v>0</v>
      </c>
    </row>
    <row r="22" spans="1:15" s="6" customFormat="1" ht="30" x14ac:dyDescent="0.25">
      <c r="A22" s="3">
        <v>719</v>
      </c>
      <c r="B22" s="3"/>
      <c r="C22" s="3" t="s">
        <v>16</v>
      </c>
      <c r="D22" s="3" t="s">
        <v>796</v>
      </c>
      <c r="E22" s="3"/>
      <c r="F22" s="3"/>
      <c r="G22" s="3"/>
      <c r="H22" s="3" t="s">
        <v>18</v>
      </c>
      <c r="I22" s="3"/>
      <c r="J22" s="8">
        <v>25</v>
      </c>
      <c r="K22" s="8"/>
      <c r="L22" s="8">
        <f t="shared" si="0"/>
        <v>0</v>
      </c>
      <c r="M22" s="8">
        <f t="shared" si="1"/>
        <v>0</v>
      </c>
      <c r="N22" s="8"/>
      <c r="O22" s="8">
        <f t="shared" si="2"/>
        <v>0</v>
      </c>
    </row>
    <row r="23" spans="1:15" s="6" customFormat="1" ht="30" x14ac:dyDescent="0.25">
      <c r="A23" s="3">
        <v>720</v>
      </c>
      <c r="B23" s="3"/>
      <c r="C23" s="3" t="s">
        <v>16</v>
      </c>
      <c r="D23" s="3" t="s">
        <v>797</v>
      </c>
      <c r="E23" s="3"/>
      <c r="F23" s="3"/>
      <c r="G23" s="3"/>
      <c r="H23" s="3" t="s">
        <v>18</v>
      </c>
      <c r="I23" s="3"/>
      <c r="J23" s="8">
        <v>100</v>
      </c>
      <c r="K23" s="8"/>
      <c r="L23" s="8">
        <f t="shared" si="0"/>
        <v>0</v>
      </c>
      <c r="M23" s="8">
        <f t="shared" si="1"/>
        <v>0</v>
      </c>
      <c r="N23" s="8"/>
      <c r="O23" s="8">
        <f t="shared" si="2"/>
        <v>0</v>
      </c>
    </row>
    <row r="24" spans="1:15" s="6" customFormat="1" ht="30" x14ac:dyDescent="0.25">
      <c r="A24" s="3">
        <v>721</v>
      </c>
      <c r="B24" s="3"/>
      <c r="C24" s="3" t="s">
        <v>16</v>
      </c>
      <c r="D24" s="3" t="s">
        <v>798</v>
      </c>
      <c r="E24" s="3"/>
      <c r="F24" s="3"/>
      <c r="G24" s="3"/>
      <c r="H24" s="3" t="s">
        <v>18</v>
      </c>
      <c r="I24" s="3"/>
      <c r="J24" s="8">
        <v>55</v>
      </c>
      <c r="K24" s="8"/>
      <c r="L24" s="8">
        <f t="shared" si="0"/>
        <v>0</v>
      </c>
      <c r="M24" s="8">
        <f t="shared" si="1"/>
        <v>0</v>
      </c>
      <c r="N24" s="8"/>
      <c r="O24" s="8">
        <f t="shared" si="2"/>
        <v>0</v>
      </c>
    </row>
    <row r="25" spans="1:15" s="6" customFormat="1" x14ac:dyDescent="0.25">
      <c r="A25" s="3">
        <v>722</v>
      </c>
      <c r="B25" s="3"/>
      <c r="C25" s="3" t="s">
        <v>204</v>
      </c>
      <c r="D25" s="3" t="s">
        <v>799</v>
      </c>
      <c r="E25" s="3"/>
      <c r="F25" s="3"/>
      <c r="G25" s="3"/>
      <c r="H25" s="3" t="s">
        <v>32</v>
      </c>
      <c r="I25" s="3"/>
      <c r="J25" s="8">
        <v>40</v>
      </c>
      <c r="K25" s="8"/>
      <c r="L25" s="8">
        <f t="shared" si="0"/>
        <v>0</v>
      </c>
      <c r="M25" s="8">
        <f t="shared" si="1"/>
        <v>0</v>
      </c>
      <c r="N25" s="8"/>
      <c r="O25" s="8">
        <f t="shared" si="2"/>
        <v>0</v>
      </c>
    </row>
    <row r="26" spans="1:15" s="6" customFormat="1" ht="30" x14ac:dyDescent="0.25">
      <c r="A26" s="3">
        <v>723</v>
      </c>
      <c r="B26" s="3"/>
      <c r="C26" s="3" t="s">
        <v>16</v>
      </c>
      <c r="D26" s="3" t="s">
        <v>800</v>
      </c>
      <c r="E26" s="3"/>
      <c r="F26" s="3"/>
      <c r="G26" s="3"/>
      <c r="H26" s="3" t="s">
        <v>32</v>
      </c>
      <c r="I26" s="3"/>
      <c r="J26" s="8">
        <v>40</v>
      </c>
      <c r="K26" s="8"/>
      <c r="L26" s="8">
        <f t="shared" si="0"/>
        <v>0</v>
      </c>
      <c r="M26" s="8">
        <f t="shared" si="1"/>
        <v>0</v>
      </c>
      <c r="N26" s="8"/>
      <c r="O26" s="8">
        <f t="shared" si="2"/>
        <v>0</v>
      </c>
    </row>
    <row r="27" spans="1:15" s="6" customFormat="1" x14ac:dyDescent="0.25">
      <c r="A27" s="3">
        <v>724</v>
      </c>
      <c r="B27" s="3"/>
      <c r="C27" s="3" t="s">
        <v>55</v>
      </c>
      <c r="D27" s="3" t="s">
        <v>801</v>
      </c>
      <c r="E27" s="3"/>
      <c r="F27" s="3"/>
      <c r="G27" s="3"/>
      <c r="H27" s="3" t="s">
        <v>18</v>
      </c>
      <c r="I27" s="3"/>
      <c r="J27" s="8">
        <v>15</v>
      </c>
      <c r="K27" s="8"/>
      <c r="L27" s="8">
        <f t="shared" si="0"/>
        <v>0</v>
      </c>
      <c r="M27" s="8">
        <f t="shared" si="1"/>
        <v>0</v>
      </c>
      <c r="N27" s="8"/>
      <c r="O27" s="8">
        <f t="shared" si="2"/>
        <v>0</v>
      </c>
    </row>
    <row r="28" spans="1:15" s="6" customFormat="1" ht="30" x14ac:dyDescent="0.25">
      <c r="A28" s="3">
        <v>725</v>
      </c>
      <c r="B28" s="3"/>
      <c r="C28" s="3" t="s">
        <v>55</v>
      </c>
      <c r="D28" s="3" t="s">
        <v>802</v>
      </c>
      <c r="E28" s="3"/>
      <c r="F28" s="3"/>
      <c r="G28" s="3"/>
      <c r="H28" s="3" t="s">
        <v>32</v>
      </c>
      <c r="I28" s="3"/>
      <c r="J28" s="8">
        <v>20</v>
      </c>
      <c r="K28" s="8"/>
      <c r="L28" s="8">
        <f t="shared" si="0"/>
        <v>0</v>
      </c>
      <c r="M28" s="8">
        <f t="shared" si="1"/>
        <v>0</v>
      </c>
      <c r="N28" s="8"/>
      <c r="O28" s="8">
        <f t="shared" si="2"/>
        <v>0</v>
      </c>
    </row>
    <row r="29" spans="1:15" s="6" customFormat="1" x14ac:dyDescent="0.25">
      <c r="A29" s="3">
        <v>726</v>
      </c>
      <c r="B29" s="3"/>
      <c r="C29" s="3" t="s">
        <v>16</v>
      </c>
      <c r="D29" s="3" t="s">
        <v>803</v>
      </c>
      <c r="E29" s="3"/>
      <c r="F29" s="3"/>
      <c r="G29" s="3"/>
      <c r="H29" s="3" t="s">
        <v>18</v>
      </c>
      <c r="I29" s="3"/>
      <c r="J29" s="8">
        <v>140</v>
      </c>
      <c r="K29" s="8"/>
      <c r="L29" s="8">
        <f t="shared" si="0"/>
        <v>0</v>
      </c>
      <c r="M29" s="8">
        <f t="shared" si="1"/>
        <v>0</v>
      </c>
      <c r="N29" s="8"/>
      <c r="O29" s="8">
        <f t="shared" si="2"/>
        <v>0</v>
      </c>
    </row>
    <row r="30" spans="1:15" s="6" customFormat="1" x14ac:dyDescent="0.25">
      <c r="A30" s="3">
        <v>727</v>
      </c>
      <c r="B30" s="3"/>
      <c r="C30" s="3" t="s">
        <v>16</v>
      </c>
      <c r="D30" s="3" t="s">
        <v>804</v>
      </c>
      <c r="E30" s="3"/>
      <c r="F30" s="3"/>
      <c r="G30" s="3"/>
      <c r="H30" s="3" t="s">
        <v>18</v>
      </c>
      <c r="I30" s="3"/>
      <c r="J30" s="8">
        <v>1200</v>
      </c>
      <c r="K30" s="8"/>
      <c r="L30" s="8">
        <f t="shared" si="0"/>
        <v>0</v>
      </c>
      <c r="M30" s="8">
        <f t="shared" si="1"/>
        <v>0</v>
      </c>
      <c r="N30" s="8"/>
      <c r="O30" s="8">
        <f t="shared" si="2"/>
        <v>0</v>
      </c>
    </row>
    <row r="31" spans="1:15" s="6" customFormat="1" x14ac:dyDescent="0.25">
      <c r="A31" s="3">
        <v>728</v>
      </c>
      <c r="B31" s="3"/>
      <c r="C31" s="3" t="s">
        <v>16</v>
      </c>
      <c r="D31" s="3" t="s">
        <v>805</v>
      </c>
      <c r="E31" s="3"/>
      <c r="F31" s="3"/>
      <c r="G31" s="3"/>
      <c r="H31" s="3" t="s">
        <v>18</v>
      </c>
      <c r="I31" s="3"/>
      <c r="J31" s="8">
        <v>680</v>
      </c>
      <c r="K31" s="8"/>
      <c r="L31" s="8">
        <f t="shared" si="0"/>
        <v>0</v>
      </c>
      <c r="M31" s="8">
        <f t="shared" si="1"/>
        <v>0</v>
      </c>
      <c r="N31" s="8"/>
      <c r="O31" s="8">
        <f t="shared" si="2"/>
        <v>0</v>
      </c>
    </row>
    <row r="32" spans="1:15" s="6" customFormat="1" ht="30" x14ac:dyDescent="0.25">
      <c r="A32" s="3">
        <v>729</v>
      </c>
      <c r="B32" s="3"/>
      <c r="C32" s="3" t="s">
        <v>16</v>
      </c>
      <c r="D32" s="3" t="s">
        <v>806</v>
      </c>
      <c r="E32" s="3"/>
      <c r="F32" s="3"/>
      <c r="G32" s="3"/>
      <c r="H32" s="3" t="s">
        <v>18</v>
      </c>
      <c r="I32" s="3"/>
      <c r="J32" s="8">
        <v>10</v>
      </c>
      <c r="K32" s="8"/>
      <c r="L32" s="8">
        <f t="shared" si="0"/>
        <v>0</v>
      </c>
      <c r="M32" s="8">
        <f t="shared" si="1"/>
        <v>0</v>
      </c>
      <c r="N32" s="8"/>
      <c r="O32" s="8">
        <f t="shared" si="2"/>
        <v>0</v>
      </c>
    </row>
    <row r="33" spans="1:16" s="6" customFormat="1" ht="30" x14ac:dyDescent="0.25">
      <c r="A33" s="3">
        <v>730</v>
      </c>
      <c r="B33" s="3"/>
      <c r="C33" s="3" t="s">
        <v>16</v>
      </c>
      <c r="D33" s="3" t="s">
        <v>807</v>
      </c>
      <c r="E33" s="3"/>
      <c r="F33" s="3"/>
      <c r="G33" s="3"/>
      <c r="H33" s="3" t="s">
        <v>18</v>
      </c>
      <c r="I33" s="3"/>
      <c r="J33" s="8">
        <v>2500</v>
      </c>
      <c r="K33" s="8"/>
      <c r="L33" s="8">
        <f t="shared" si="0"/>
        <v>0</v>
      </c>
      <c r="M33" s="8">
        <f t="shared" si="1"/>
        <v>0</v>
      </c>
      <c r="N33" s="8"/>
      <c r="O33" s="8">
        <f t="shared" si="2"/>
        <v>0</v>
      </c>
    </row>
    <row r="34" spans="1:16" s="6" customFormat="1" x14ac:dyDescent="0.25">
      <c r="I34" s="6" t="s">
        <v>21</v>
      </c>
      <c r="J34" s="8"/>
      <c r="K34" s="8"/>
      <c r="L34" s="8"/>
      <c r="M34" s="8">
        <f>SUM(M4:M33)</f>
        <v>0</v>
      </c>
      <c r="N34" s="8"/>
      <c r="O34" s="8">
        <f>SUM(O4:O33)</f>
        <v>0</v>
      </c>
      <c r="P34" s="9"/>
    </row>
    <row r="35" spans="1:16" s="6" customFormat="1" x14ac:dyDescent="0.25"/>
    <row r="36" spans="1:16" s="6" customFormat="1" x14ac:dyDescent="0.25"/>
    <row r="37" spans="1:16" s="6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808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731</v>
      </c>
      <c r="B4" s="3"/>
      <c r="C4" s="3" t="s">
        <v>16</v>
      </c>
      <c r="D4" s="3" t="s">
        <v>809</v>
      </c>
      <c r="E4" s="3"/>
      <c r="F4" s="3"/>
      <c r="G4" s="3"/>
      <c r="H4" s="3" t="s">
        <v>18</v>
      </c>
      <c r="I4" s="3"/>
      <c r="J4" s="8">
        <v>200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30" x14ac:dyDescent="0.25">
      <c r="A5" s="3">
        <v>732</v>
      </c>
      <c r="B5" s="3"/>
      <c r="C5" s="3" t="s">
        <v>16</v>
      </c>
      <c r="D5" s="3" t="s">
        <v>810</v>
      </c>
      <c r="E5" s="3"/>
      <c r="F5" s="3"/>
      <c r="G5" s="3"/>
      <c r="H5" s="3" t="s">
        <v>18</v>
      </c>
      <c r="I5" s="3"/>
      <c r="J5" s="8">
        <v>25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21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811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733</v>
      </c>
      <c r="B4" s="3"/>
      <c r="C4" s="3" t="s">
        <v>16</v>
      </c>
      <c r="D4" s="3" t="s">
        <v>812</v>
      </c>
      <c r="E4" s="3"/>
      <c r="F4" s="3"/>
      <c r="G4" s="3"/>
      <c r="H4" s="3" t="s">
        <v>18</v>
      </c>
      <c r="I4" s="3"/>
      <c r="J4" s="8">
        <v>30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21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86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63</v>
      </c>
      <c r="B4" s="3"/>
      <c r="C4" s="3" t="s">
        <v>16</v>
      </c>
      <c r="D4" s="3" t="s">
        <v>87</v>
      </c>
      <c r="E4" s="3"/>
      <c r="F4" s="3"/>
      <c r="G4" s="3"/>
      <c r="H4" s="3" t="s">
        <v>32</v>
      </c>
      <c r="I4" s="3"/>
      <c r="J4" s="8">
        <v>50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64</v>
      </c>
      <c r="B5" s="3"/>
      <c r="C5" s="3" t="s">
        <v>16</v>
      </c>
      <c r="D5" s="3" t="s">
        <v>88</v>
      </c>
      <c r="E5" s="3"/>
      <c r="F5" s="3"/>
      <c r="G5" s="3"/>
      <c r="H5" s="3" t="s">
        <v>32</v>
      </c>
      <c r="I5" s="3"/>
      <c r="J5" s="8">
        <v>270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x14ac:dyDescent="0.25">
      <c r="I6" s="6" t="s">
        <v>21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813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60" x14ac:dyDescent="0.25">
      <c r="A4" s="3">
        <v>734</v>
      </c>
      <c r="B4" s="3"/>
      <c r="C4" s="3" t="s">
        <v>16</v>
      </c>
      <c r="D4" s="3" t="s">
        <v>814</v>
      </c>
      <c r="E4" s="3"/>
      <c r="F4" s="3"/>
      <c r="G4" s="3"/>
      <c r="H4" s="3" t="s">
        <v>18</v>
      </c>
      <c r="I4" s="3"/>
      <c r="J4" s="8">
        <v>4300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735</v>
      </c>
      <c r="B5" s="3"/>
      <c r="C5" s="3" t="s">
        <v>16</v>
      </c>
      <c r="D5" s="3" t="s">
        <v>815</v>
      </c>
      <c r="E5" s="3"/>
      <c r="F5" s="3"/>
      <c r="G5" s="3"/>
      <c r="H5" s="3" t="s">
        <v>18</v>
      </c>
      <c r="I5" s="3"/>
      <c r="J5" s="8">
        <v>3300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21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P11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816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90" x14ac:dyDescent="0.25">
      <c r="A4" s="3">
        <v>736</v>
      </c>
      <c r="B4" s="3"/>
      <c r="C4" s="3" t="s">
        <v>16</v>
      </c>
      <c r="D4" s="3" t="s">
        <v>817</v>
      </c>
      <c r="E4" s="3"/>
      <c r="F4" s="3"/>
      <c r="G4" s="3"/>
      <c r="H4" s="3" t="s">
        <v>18</v>
      </c>
      <c r="I4" s="3"/>
      <c r="J4" s="8">
        <v>30</v>
      </c>
      <c r="K4" s="8"/>
      <c r="L4" s="8">
        <f t="shared" ref="L4:L10" si="0">K4*((100+N4)/100)</f>
        <v>0</v>
      </c>
      <c r="M4" s="8">
        <f t="shared" ref="M4:M10" si="1">J4*K4</f>
        <v>0</v>
      </c>
      <c r="N4" s="8"/>
      <c r="O4" s="8">
        <f t="shared" ref="O4:O10" si="2">J4*L4</f>
        <v>0</v>
      </c>
    </row>
    <row r="5" spans="1:16" s="6" customFormat="1" ht="150" x14ac:dyDescent="0.25">
      <c r="A5" s="3">
        <v>737</v>
      </c>
      <c r="B5" s="3"/>
      <c r="C5" s="3" t="s">
        <v>16</v>
      </c>
      <c r="D5" s="3" t="s">
        <v>818</v>
      </c>
      <c r="E5" s="3"/>
      <c r="F5" s="3"/>
      <c r="G5" s="3"/>
      <c r="H5" s="3" t="s">
        <v>18</v>
      </c>
      <c r="I5" s="3"/>
      <c r="J5" s="8">
        <v>140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150" x14ac:dyDescent="0.25">
      <c r="A6" s="3">
        <v>738</v>
      </c>
      <c r="B6" s="3"/>
      <c r="C6" s="3" t="s">
        <v>16</v>
      </c>
      <c r="D6" s="3" t="s">
        <v>819</v>
      </c>
      <c r="E6" s="3"/>
      <c r="F6" s="3"/>
      <c r="G6" s="3"/>
      <c r="H6" s="3" t="s">
        <v>18</v>
      </c>
      <c r="I6" s="3"/>
      <c r="J6" s="8">
        <v>480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105" x14ac:dyDescent="0.25">
      <c r="A7" s="3">
        <v>739</v>
      </c>
      <c r="B7" s="3"/>
      <c r="C7" s="3" t="s">
        <v>16</v>
      </c>
      <c r="D7" s="3" t="s">
        <v>820</v>
      </c>
      <c r="E7" s="3"/>
      <c r="F7" s="3"/>
      <c r="G7" s="3"/>
      <c r="H7" s="3" t="s">
        <v>18</v>
      </c>
      <c r="I7" s="3"/>
      <c r="J7" s="8">
        <v>60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ht="60" x14ac:dyDescent="0.25">
      <c r="A8" s="3">
        <v>740</v>
      </c>
      <c r="B8" s="3"/>
      <c r="C8" s="3" t="s">
        <v>16</v>
      </c>
      <c r="D8" s="3" t="s">
        <v>821</v>
      </c>
      <c r="E8" s="3"/>
      <c r="F8" s="3"/>
      <c r="G8" s="3"/>
      <c r="H8" s="3" t="s">
        <v>18</v>
      </c>
      <c r="I8" s="3"/>
      <c r="J8" s="8">
        <v>300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ht="210" x14ac:dyDescent="0.25">
      <c r="A9" s="3">
        <v>741</v>
      </c>
      <c r="B9" s="3"/>
      <c r="C9" s="3" t="s">
        <v>16</v>
      </c>
      <c r="D9" s="3" t="s">
        <v>822</v>
      </c>
      <c r="E9" s="3"/>
      <c r="F9" s="3"/>
      <c r="G9" s="3"/>
      <c r="H9" s="3" t="s">
        <v>32</v>
      </c>
      <c r="I9" s="3"/>
      <c r="J9" s="8">
        <v>4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ht="180" x14ac:dyDescent="0.25">
      <c r="A10" s="3">
        <v>742</v>
      </c>
      <c r="B10" s="3"/>
      <c r="C10" s="3" t="s">
        <v>16</v>
      </c>
      <c r="D10" s="3" t="s">
        <v>823</v>
      </c>
      <c r="E10" s="3"/>
      <c r="F10" s="3"/>
      <c r="G10" s="3"/>
      <c r="H10" s="3" t="s">
        <v>18</v>
      </c>
      <c r="I10" s="3"/>
      <c r="J10" s="8">
        <v>4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x14ac:dyDescent="0.25">
      <c r="I11" t="s">
        <v>21</v>
      </c>
      <c r="J11" s="2"/>
      <c r="K11" s="2"/>
      <c r="L11" s="2"/>
      <c r="M11" s="2">
        <f>SUM(M4:M10)</f>
        <v>0</v>
      </c>
      <c r="N11" s="2"/>
      <c r="O11" s="2">
        <f>SUM(O4:O10)</f>
        <v>0</v>
      </c>
      <c r="P11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824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743</v>
      </c>
      <c r="B4" s="3"/>
      <c r="C4" s="3" t="s">
        <v>16</v>
      </c>
      <c r="D4" s="3" t="s">
        <v>825</v>
      </c>
      <c r="E4" s="3"/>
      <c r="F4" s="3"/>
      <c r="G4" s="3"/>
      <c r="H4" s="3" t="s">
        <v>18</v>
      </c>
      <c r="I4" s="3"/>
      <c r="J4" s="8">
        <v>86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30" x14ac:dyDescent="0.25">
      <c r="A5" s="3">
        <v>744</v>
      </c>
      <c r="B5" s="3"/>
      <c r="C5" s="3" t="s">
        <v>16</v>
      </c>
      <c r="D5" s="3" t="s">
        <v>826</v>
      </c>
      <c r="E5" s="3"/>
      <c r="F5" s="3"/>
      <c r="G5" s="3"/>
      <c r="H5" s="3" t="s">
        <v>18</v>
      </c>
      <c r="I5" s="3"/>
      <c r="J5" s="8">
        <v>38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21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827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5" x14ac:dyDescent="0.25">
      <c r="A4" s="3">
        <v>745</v>
      </c>
      <c r="B4" s="3"/>
      <c r="C4" s="3" t="s">
        <v>315</v>
      </c>
      <c r="D4" s="3" t="s">
        <v>828</v>
      </c>
      <c r="E4" s="3"/>
      <c r="F4" s="3"/>
      <c r="G4" s="3"/>
      <c r="H4" s="3" t="s">
        <v>32</v>
      </c>
      <c r="I4" s="3"/>
      <c r="J4" s="8">
        <v>13500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21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829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35" x14ac:dyDescent="0.25">
      <c r="A4" s="3">
        <v>746</v>
      </c>
      <c r="B4" s="3"/>
      <c r="C4" s="3" t="s">
        <v>16</v>
      </c>
      <c r="D4" s="3" t="s">
        <v>830</v>
      </c>
      <c r="E4" s="3"/>
      <c r="F4" s="3"/>
      <c r="G4" s="3"/>
      <c r="H4" s="3" t="s">
        <v>32</v>
      </c>
      <c r="I4" s="3"/>
      <c r="J4" s="8">
        <v>6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P1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831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747</v>
      </c>
      <c r="B4" s="3"/>
      <c r="C4" s="3" t="s">
        <v>16</v>
      </c>
      <c r="D4" s="3" t="s">
        <v>832</v>
      </c>
      <c r="E4" s="3"/>
      <c r="F4" s="3"/>
      <c r="G4" s="3"/>
      <c r="H4" s="3" t="s">
        <v>32</v>
      </c>
      <c r="I4" s="3"/>
      <c r="J4" s="8">
        <v>360</v>
      </c>
      <c r="K4" s="8"/>
      <c r="L4" s="8">
        <f t="shared" ref="L4:L15" si="0">K4*((100+N4)/100)</f>
        <v>0</v>
      </c>
      <c r="M4" s="8">
        <f t="shared" ref="M4:M15" si="1">J4*K4</f>
        <v>0</v>
      </c>
      <c r="N4" s="8"/>
      <c r="O4" s="8">
        <f t="shared" ref="O4:O15" si="2">J4*L4</f>
        <v>0</v>
      </c>
    </row>
    <row r="5" spans="1:16" s="6" customFormat="1" ht="30" x14ac:dyDescent="0.25">
      <c r="A5" s="3">
        <v>748</v>
      </c>
      <c r="B5" s="3"/>
      <c r="C5" s="3" t="s">
        <v>16</v>
      </c>
      <c r="D5" s="3" t="s">
        <v>833</v>
      </c>
      <c r="E5" s="3"/>
      <c r="F5" s="3"/>
      <c r="G5" s="3"/>
      <c r="H5" s="3" t="s">
        <v>32</v>
      </c>
      <c r="I5" s="3"/>
      <c r="J5" s="8">
        <v>3100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30" x14ac:dyDescent="0.25">
      <c r="A6" s="3">
        <v>749</v>
      </c>
      <c r="B6" s="3"/>
      <c r="C6" s="3" t="s">
        <v>16</v>
      </c>
      <c r="D6" s="3" t="s">
        <v>834</v>
      </c>
      <c r="E6" s="3"/>
      <c r="F6" s="3"/>
      <c r="G6" s="3"/>
      <c r="H6" s="3" t="s">
        <v>32</v>
      </c>
      <c r="I6" s="3"/>
      <c r="J6" s="8">
        <v>880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30" x14ac:dyDescent="0.25">
      <c r="A7" s="3">
        <v>750</v>
      </c>
      <c r="B7" s="3"/>
      <c r="C7" s="3" t="s">
        <v>16</v>
      </c>
      <c r="D7" s="3" t="s">
        <v>835</v>
      </c>
      <c r="E7" s="3"/>
      <c r="F7" s="3"/>
      <c r="G7" s="3"/>
      <c r="H7" s="3" t="s">
        <v>32</v>
      </c>
      <c r="I7" s="3"/>
      <c r="J7" s="8">
        <v>440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x14ac:dyDescent="0.25">
      <c r="A8" s="3">
        <v>751</v>
      </c>
      <c r="B8" s="3"/>
      <c r="C8" s="3" t="s">
        <v>16</v>
      </c>
      <c r="D8" s="3" t="s">
        <v>836</v>
      </c>
      <c r="E8" s="3"/>
      <c r="F8" s="3"/>
      <c r="G8" s="3"/>
      <c r="H8" s="3" t="s">
        <v>32</v>
      </c>
      <c r="I8" s="3"/>
      <c r="J8" s="8">
        <v>60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x14ac:dyDescent="0.25">
      <c r="A9" s="3">
        <v>752</v>
      </c>
      <c r="B9" s="3"/>
      <c r="C9" s="3" t="s">
        <v>16</v>
      </c>
      <c r="D9" s="3" t="s">
        <v>837</v>
      </c>
      <c r="E9" s="3"/>
      <c r="F9" s="3"/>
      <c r="G9" s="3"/>
      <c r="H9" s="3" t="s">
        <v>32</v>
      </c>
      <c r="I9" s="3"/>
      <c r="J9" s="8">
        <v>4860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ht="30" x14ac:dyDescent="0.25">
      <c r="A10" s="3">
        <v>753</v>
      </c>
      <c r="B10" s="3"/>
      <c r="C10" s="3" t="s">
        <v>16</v>
      </c>
      <c r="D10" s="3" t="s">
        <v>838</v>
      </c>
      <c r="E10" s="3"/>
      <c r="F10" s="3"/>
      <c r="G10" s="3"/>
      <c r="H10" s="3" t="s">
        <v>32</v>
      </c>
      <c r="I10" s="3"/>
      <c r="J10" s="8">
        <v>400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6" customFormat="1" ht="30" x14ac:dyDescent="0.25">
      <c r="A11" s="3">
        <v>754</v>
      </c>
      <c r="B11" s="3"/>
      <c r="C11" s="3" t="s">
        <v>16</v>
      </c>
      <c r="D11" s="3" t="s">
        <v>839</v>
      </c>
      <c r="E11" s="3"/>
      <c r="F11" s="3"/>
      <c r="G11" s="3"/>
      <c r="H11" s="3" t="s">
        <v>32</v>
      </c>
      <c r="I11" s="3"/>
      <c r="J11" s="8">
        <v>1000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6" s="6" customFormat="1" ht="30" x14ac:dyDescent="0.25">
      <c r="A12" s="3">
        <v>755</v>
      </c>
      <c r="B12" s="3"/>
      <c r="C12" s="3" t="s">
        <v>16</v>
      </c>
      <c r="D12" s="3" t="s">
        <v>840</v>
      </c>
      <c r="E12" s="3"/>
      <c r="F12" s="3"/>
      <c r="G12" s="3"/>
      <c r="H12" s="3" t="s">
        <v>32</v>
      </c>
      <c r="I12" s="3"/>
      <c r="J12" s="8">
        <v>1000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6" s="6" customFormat="1" ht="30" x14ac:dyDescent="0.25">
      <c r="A13" s="3">
        <v>756</v>
      </c>
      <c r="B13" s="3"/>
      <c r="C13" s="3" t="s">
        <v>16</v>
      </c>
      <c r="D13" s="3" t="s">
        <v>841</v>
      </c>
      <c r="E13" s="3"/>
      <c r="F13" s="3"/>
      <c r="G13" s="3"/>
      <c r="H13" s="3" t="s">
        <v>32</v>
      </c>
      <c r="I13" s="3"/>
      <c r="J13" s="8">
        <v>1100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6" s="6" customFormat="1" ht="30" x14ac:dyDescent="0.25">
      <c r="A14" s="3">
        <v>757</v>
      </c>
      <c r="B14" s="3"/>
      <c r="C14" s="3" t="s">
        <v>16</v>
      </c>
      <c r="D14" s="3" t="s">
        <v>842</v>
      </c>
      <c r="E14" s="3"/>
      <c r="F14" s="3"/>
      <c r="G14" s="3"/>
      <c r="H14" s="3" t="s">
        <v>32</v>
      </c>
      <c r="I14" s="3"/>
      <c r="J14" s="8">
        <v>360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6" s="6" customFormat="1" ht="30" x14ac:dyDescent="0.25">
      <c r="A15" s="3">
        <v>758</v>
      </c>
      <c r="B15" s="3"/>
      <c r="C15" s="3" t="s">
        <v>16</v>
      </c>
      <c r="D15" s="3" t="s">
        <v>843</v>
      </c>
      <c r="E15" s="3"/>
      <c r="F15" s="3"/>
      <c r="G15" s="3"/>
      <c r="H15" s="3" t="s">
        <v>32</v>
      </c>
      <c r="I15" s="3"/>
      <c r="J15" s="8">
        <v>60</v>
      </c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6" x14ac:dyDescent="0.25">
      <c r="I16" t="s">
        <v>21</v>
      </c>
      <c r="J16" s="2"/>
      <c r="K16" s="2"/>
      <c r="L16" s="2"/>
      <c r="M16" s="2">
        <f>SUM(M4:M15)</f>
        <v>0</v>
      </c>
      <c r="N16" s="2"/>
      <c r="O16" s="2">
        <f>SUM(O4:O15)</f>
        <v>0</v>
      </c>
      <c r="P1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P5"/>
  <sheetViews>
    <sheetView workbookViewId="0">
      <selection activeCell="H31" sqref="H3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844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75" x14ac:dyDescent="0.25">
      <c r="A4" s="3">
        <v>759</v>
      </c>
      <c r="B4" s="3"/>
      <c r="C4" s="3" t="s">
        <v>16</v>
      </c>
      <c r="D4" s="3" t="s">
        <v>845</v>
      </c>
      <c r="E4" s="3"/>
      <c r="F4" s="3"/>
      <c r="G4" s="3"/>
      <c r="H4" s="3" t="s">
        <v>18</v>
      </c>
      <c r="I4" s="3"/>
      <c r="J4" s="8">
        <v>150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P10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846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50" x14ac:dyDescent="0.25">
      <c r="A4" s="3">
        <v>760</v>
      </c>
      <c r="B4" s="3"/>
      <c r="C4" s="3" t="s">
        <v>16</v>
      </c>
      <c r="D4" s="3" t="s">
        <v>847</v>
      </c>
      <c r="E4" s="3"/>
      <c r="F4" s="3"/>
      <c r="G4" s="3"/>
      <c r="H4" s="3" t="s">
        <v>18</v>
      </c>
      <c r="I4" s="3" t="s">
        <v>848</v>
      </c>
      <c r="J4" s="8">
        <v>20</v>
      </c>
      <c r="K4" s="8"/>
      <c r="L4" s="8">
        <f t="shared" ref="L4:L9" si="0">K4*((100+N4)/100)</f>
        <v>0</v>
      </c>
      <c r="M4" s="8">
        <f t="shared" ref="M4:M9" si="1">J4*K4</f>
        <v>0</v>
      </c>
      <c r="N4" s="8"/>
      <c r="O4" s="8">
        <f t="shared" ref="O4:O9" si="2">J4*L4</f>
        <v>0</v>
      </c>
    </row>
    <row r="5" spans="1:16" s="6" customFormat="1" ht="90" x14ac:dyDescent="0.25">
      <c r="A5" s="3">
        <v>761</v>
      </c>
      <c r="B5" s="3"/>
      <c r="C5" s="3" t="s">
        <v>16</v>
      </c>
      <c r="D5" s="3" t="s">
        <v>849</v>
      </c>
      <c r="E5" s="3"/>
      <c r="F5" s="3"/>
      <c r="G5" s="3"/>
      <c r="H5" s="3" t="s">
        <v>18</v>
      </c>
      <c r="I5" s="3" t="s">
        <v>850</v>
      </c>
      <c r="J5" s="8">
        <v>120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105" x14ac:dyDescent="0.25">
      <c r="A6" s="3">
        <v>762</v>
      </c>
      <c r="B6" s="3"/>
      <c r="C6" s="3" t="s">
        <v>16</v>
      </c>
      <c r="D6" s="3" t="s">
        <v>851</v>
      </c>
      <c r="E6" s="3"/>
      <c r="F6" s="3"/>
      <c r="G6" s="3"/>
      <c r="H6" s="3" t="s">
        <v>18</v>
      </c>
      <c r="I6" s="3" t="s">
        <v>852</v>
      </c>
      <c r="J6" s="8">
        <v>35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165" x14ac:dyDescent="0.25">
      <c r="A7" s="3">
        <v>763</v>
      </c>
      <c r="B7" s="3"/>
      <c r="C7" s="3" t="s">
        <v>16</v>
      </c>
      <c r="D7" s="3" t="s">
        <v>853</v>
      </c>
      <c r="E7" s="3"/>
      <c r="F7" s="3"/>
      <c r="G7" s="3"/>
      <c r="H7" s="3" t="s">
        <v>18</v>
      </c>
      <c r="I7" s="3" t="s">
        <v>850</v>
      </c>
      <c r="J7" s="8">
        <v>100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ht="90" x14ac:dyDescent="0.25">
      <c r="A8" s="3">
        <v>764</v>
      </c>
      <c r="B8" s="3"/>
      <c r="C8" s="3" t="s">
        <v>16</v>
      </c>
      <c r="D8" s="3" t="s">
        <v>854</v>
      </c>
      <c r="E8" s="3"/>
      <c r="F8" s="3"/>
      <c r="G8" s="3"/>
      <c r="H8" s="3" t="s">
        <v>18</v>
      </c>
      <c r="I8" s="3" t="s">
        <v>850</v>
      </c>
      <c r="J8" s="8">
        <v>10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ht="165" x14ac:dyDescent="0.25">
      <c r="A9" s="3">
        <v>765</v>
      </c>
      <c r="B9" s="3"/>
      <c r="C9" s="3" t="s">
        <v>16</v>
      </c>
      <c r="D9" s="3" t="s">
        <v>855</v>
      </c>
      <c r="E9" s="3"/>
      <c r="F9" s="3"/>
      <c r="G9" s="3"/>
      <c r="H9" s="3" t="s">
        <v>18</v>
      </c>
      <c r="I9" s="3" t="s">
        <v>850</v>
      </c>
      <c r="J9" s="8">
        <v>20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x14ac:dyDescent="0.25">
      <c r="I10" t="s">
        <v>21</v>
      </c>
      <c r="J10" s="2"/>
      <c r="K10" s="2"/>
      <c r="L10" s="2"/>
      <c r="M10" s="2">
        <f>SUM(M4:M9)</f>
        <v>0</v>
      </c>
      <c r="N10" s="2"/>
      <c r="O10" s="2">
        <f>SUM(O4:O9)</f>
        <v>0</v>
      </c>
      <c r="P10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P9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856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80" x14ac:dyDescent="0.25">
      <c r="A4" s="3">
        <v>766</v>
      </c>
      <c r="B4" s="3"/>
      <c r="C4" s="3" t="s">
        <v>16</v>
      </c>
      <c r="D4" s="3" t="s">
        <v>857</v>
      </c>
      <c r="E4" s="3"/>
      <c r="F4" s="3"/>
      <c r="G4" s="3"/>
      <c r="H4" s="3" t="s">
        <v>18</v>
      </c>
      <c r="I4" s="3" t="s">
        <v>852</v>
      </c>
      <c r="J4" s="8">
        <v>100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165" x14ac:dyDescent="0.25">
      <c r="A5" s="3">
        <v>767</v>
      </c>
      <c r="B5" s="3"/>
      <c r="C5" s="3" t="s">
        <v>16</v>
      </c>
      <c r="D5" s="3" t="s">
        <v>858</v>
      </c>
      <c r="E5" s="3"/>
      <c r="F5" s="3"/>
      <c r="G5" s="3"/>
      <c r="H5" s="3" t="s">
        <v>18</v>
      </c>
      <c r="I5" s="3" t="s">
        <v>852</v>
      </c>
      <c r="J5" s="8">
        <v>30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ht="120" x14ac:dyDescent="0.25">
      <c r="A6" s="3">
        <v>768</v>
      </c>
      <c r="B6" s="3"/>
      <c r="C6" s="3" t="s">
        <v>16</v>
      </c>
      <c r="D6" s="3" t="s">
        <v>859</v>
      </c>
      <c r="E6" s="3"/>
      <c r="F6" s="3"/>
      <c r="G6" s="3"/>
      <c r="H6" s="3" t="s">
        <v>18</v>
      </c>
      <c r="I6" s="3" t="s">
        <v>852</v>
      </c>
      <c r="J6" s="8">
        <v>100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s="6" customFormat="1" ht="45" x14ac:dyDescent="0.25">
      <c r="A7" s="3">
        <v>769</v>
      </c>
      <c r="B7" s="3"/>
      <c r="C7" s="3" t="s">
        <v>16</v>
      </c>
      <c r="D7" s="3" t="s">
        <v>860</v>
      </c>
      <c r="E7" s="3"/>
      <c r="F7" s="3"/>
      <c r="G7" s="3"/>
      <c r="H7" s="3" t="s">
        <v>18</v>
      </c>
      <c r="I7" s="3" t="s">
        <v>850</v>
      </c>
      <c r="J7" s="8">
        <v>35</v>
      </c>
      <c r="K7" s="8"/>
      <c r="L7" s="8">
        <f>K7*((100+N7)/100)</f>
        <v>0</v>
      </c>
      <c r="M7" s="8">
        <f>J7*K7</f>
        <v>0</v>
      </c>
      <c r="N7" s="8"/>
      <c r="O7" s="8">
        <f>J7*L7</f>
        <v>0</v>
      </c>
    </row>
    <row r="8" spans="1:16" s="6" customFormat="1" ht="45" x14ac:dyDescent="0.25">
      <c r="A8" s="3">
        <v>770</v>
      </c>
      <c r="B8" s="3"/>
      <c r="C8" s="3" t="s">
        <v>16</v>
      </c>
      <c r="D8" s="3" t="s">
        <v>861</v>
      </c>
      <c r="E8" s="3"/>
      <c r="F8" s="3"/>
      <c r="G8" s="3"/>
      <c r="H8" s="3" t="s">
        <v>18</v>
      </c>
      <c r="I8" s="3" t="s">
        <v>850</v>
      </c>
      <c r="J8" s="8">
        <v>20</v>
      </c>
      <c r="K8" s="8"/>
      <c r="L8" s="8">
        <f>K8*((100+N8)/100)</f>
        <v>0</v>
      </c>
      <c r="M8" s="8">
        <f>J8*K8</f>
        <v>0</v>
      </c>
      <c r="N8" s="8"/>
      <c r="O8" s="8">
        <f>J8*L8</f>
        <v>0</v>
      </c>
    </row>
    <row r="9" spans="1:16" s="6" customFormat="1" x14ac:dyDescent="0.25">
      <c r="I9" s="6" t="s">
        <v>21</v>
      </c>
      <c r="J9" s="8"/>
      <c r="K9" s="8"/>
      <c r="L9" s="8"/>
      <c r="M9" s="8">
        <f>SUM(M4:M8)</f>
        <v>0</v>
      </c>
      <c r="N9" s="8"/>
      <c r="O9" s="8">
        <f>SUM(O4:O8)</f>
        <v>0</v>
      </c>
      <c r="P9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P11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862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771</v>
      </c>
      <c r="B4" s="3"/>
      <c r="C4" s="3" t="s">
        <v>16</v>
      </c>
      <c r="D4" s="3" t="s">
        <v>863</v>
      </c>
      <c r="E4" s="3"/>
      <c r="F4" s="3"/>
      <c r="G4" s="3"/>
      <c r="H4" s="3" t="s">
        <v>18</v>
      </c>
      <c r="I4" s="3"/>
      <c r="J4" s="8">
        <v>150</v>
      </c>
      <c r="K4" s="8"/>
      <c r="L4" s="8">
        <f t="shared" ref="L4:L10" si="0">K4*((100+N4)/100)</f>
        <v>0</v>
      </c>
      <c r="M4" s="8">
        <f t="shared" ref="M4:M10" si="1">J4*K4</f>
        <v>0</v>
      </c>
      <c r="N4" s="8"/>
      <c r="O4" s="8">
        <f t="shared" ref="O4:O10" si="2">J4*L4</f>
        <v>0</v>
      </c>
    </row>
    <row r="5" spans="1:16" s="6" customFormat="1" ht="45" x14ac:dyDescent="0.25">
      <c r="A5" s="3">
        <v>772</v>
      </c>
      <c r="B5" s="3"/>
      <c r="C5" s="3" t="s">
        <v>16</v>
      </c>
      <c r="D5" s="3" t="s">
        <v>864</v>
      </c>
      <c r="E5" s="3"/>
      <c r="F5" s="3"/>
      <c r="G5" s="3"/>
      <c r="H5" s="3" t="s">
        <v>18</v>
      </c>
      <c r="I5" s="3"/>
      <c r="J5" s="8">
        <v>2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45" x14ac:dyDescent="0.25">
      <c r="A6" s="3">
        <v>773</v>
      </c>
      <c r="B6" s="3"/>
      <c r="C6" s="3" t="s">
        <v>16</v>
      </c>
      <c r="D6" s="3" t="s">
        <v>865</v>
      </c>
      <c r="E6" s="3"/>
      <c r="F6" s="3"/>
      <c r="G6" s="3"/>
      <c r="H6" s="3" t="s">
        <v>18</v>
      </c>
      <c r="I6" s="3"/>
      <c r="J6" s="8">
        <v>250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30" x14ac:dyDescent="0.25">
      <c r="A7" s="3">
        <v>774</v>
      </c>
      <c r="B7" s="3"/>
      <c r="C7" s="3" t="s">
        <v>16</v>
      </c>
      <c r="D7" s="3" t="s">
        <v>901</v>
      </c>
      <c r="E7" s="3"/>
      <c r="F7" s="3"/>
      <c r="G7" s="3"/>
      <c r="H7" s="3" t="s">
        <v>18</v>
      </c>
      <c r="I7" s="3"/>
      <c r="J7" s="8">
        <v>10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ht="30" x14ac:dyDescent="0.25">
      <c r="A8" s="3">
        <v>775</v>
      </c>
      <c r="B8" s="3"/>
      <c r="C8" s="3" t="s">
        <v>16</v>
      </c>
      <c r="D8" s="3" t="s">
        <v>902</v>
      </c>
      <c r="E8" s="3"/>
      <c r="F8" s="3"/>
      <c r="G8" s="3"/>
      <c r="H8" s="3" t="s">
        <v>18</v>
      </c>
      <c r="I8" s="3"/>
      <c r="J8" s="8">
        <v>20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ht="30" x14ac:dyDescent="0.25">
      <c r="A9" s="3">
        <v>776</v>
      </c>
      <c r="B9" s="3"/>
      <c r="C9" s="3" t="s">
        <v>16</v>
      </c>
      <c r="D9" s="3" t="s">
        <v>903</v>
      </c>
      <c r="E9" s="3"/>
      <c r="F9" s="3"/>
      <c r="G9" s="3"/>
      <c r="H9" s="3" t="s">
        <v>18</v>
      </c>
      <c r="I9" s="3"/>
      <c r="J9" s="8">
        <v>20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ht="45" x14ac:dyDescent="0.25">
      <c r="A10" s="3">
        <v>777</v>
      </c>
      <c r="B10" s="3"/>
      <c r="C10" s="3" t="s">
        <v>16</v>
      </c>
      <c r="D10" s="3" t="s">
        <v>904</v>
      </c>
      <c r="E10" s="3"/>
      <c r="F10" s="3"/>
      <c r="G10" s="3"/>
      <c r="H10" s="3" t="s">
        <v>18</v>
      </c>
      <c r="I10" s="3"/>
      <c r="J10" s="8">
        <v>20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x14ac:dyDescent="0.25">
      <c r="I11" t="s">
        <v>21</v>
      </c>
      <c r="J11" s="2"/>
      <c r="K11" s="2"/>
      <c r="L11" s="2"/>
      <c r="M11" s="2">
        <f>SUM(M4:M10)</f>
        <v>0</v>
      </c>
      <c r="N11" s="2"/>
      <c r="O11" s="2">
        <f>SUM(O4:O10)</f>
        <v>0</v>
      </c>
      <c r="P11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89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60" x14ac:dyDescent="0.25">
      <c r="A4" s="3">
        <v>65</v>
      </c>
      <c r="B4" s="3"/>
      <c r="C4" s="3" t="s">
        <v>16</v>
      </c>
      <c r="D4" s="3" t="s">
        <v>90</v>
      </c>
      <c r="E4" s="3"/>
      <c r="F4" s="3"/>
      <c r="G4" s="3"/>
      <c r="H4" s="3" t="s">
        <v>32</v>
      </c>
      <c r="I4" s="3"/>
      <c r="J4" s="8">
        <v>20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60" x14ac:dyDescent="0.25">
      <c r="A5" s="3">
        <v>66</v>
      </c>
      <c r="B5" s="3"/>
      <c r="C5" s="3" t="s">
        <v>16</v>
      </c>
      <c r="D5" s="3" t="s">
        <v>91</v>
      </c>
      <c r="E5" s="3"/>
      <c r="F5" s="3"/>
      <c r="G5" s="3"/>
      <c r="H5" s="3" t="s">
        <v>32</v>
      </c>
      <c r="I5" s="3"/>
      <c r="J5" s="8">
        <v>10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21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P9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866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50" x14ac:dyDescent="0.25">
      <c r="A4" s="3">
        <v>778</v>
      </c>
      <c r="B4" s="3"/>
      <c r="C4" s="3" t="s">
        <v>16</v>
      </c>
      <c r="D4" s="3" t="s">
        <v>867</v>
      </c>
      <c r="E4" s="3"/>
      <c r="F4" s="3"/>
      <c r="G4" s="3"/>
      <c r="H4" s="3" t="s">
        <v>32</v>
      </c>
      <c r="I4" s="3"/>
      <c r="J4" s="8">
        <v>2500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165" x14ac:dyDescent="0.25">
      <c r="A5" s="3">
        <v>779</v>
      </c>
      <c r="B5" s="3"/>
      <c r="C5" s="3" t="s">
        <v>16</v>
      </c>
      <c r="D5" s="3" t="s">
        <v>868</v>
      </c>
      <c r="E5" s="3"/>
      <c r="F5" s="3"/>
      <c r="G5" s="3"/>
      <c r="H5" s="3" t="s">
        <v>32</v>
      </c>
      <c r="I5" s="3"/>
      <c r="J5" s="8">
        <v>2500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ht="150" x14ac:dyDescent="0.25">
      <c r="A6" s="3">
        <v>780</v>
      </c>
      <c r="B6" s="3"/>
      <c r="C6" s="3" t="s">
        <v>16</v>
      </c>
      <c r="D6" s="3" t="s">
        <v>869</v>
      </c>
      <c r="E6" s="3"/>
      <c r="F6" s="3"/>
      <c r="G6" s="3"/>
      <c r="H6" s="3" t="s">
        <v>32</v>
      </c>
      <c r="I6" s="3"/>
      <c r="J6" s="8">
        <v>990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s="6" customFormat="1" ht="165" x14ac:dyDescent="0.25">
      <c r="A7" s="3">
        <v>781</v>
      </c>
      <c r="B7" s="3"/>
      <c r="C7" s="3" t="s">
        <v>16</v>
      </c>
      <c r="D7" s="3" t="s">
        <v>870</v>
      </c>
      <c r="E7" s="3"/>
      <c r="F7" s="3"/>
      <c r="G7" s="3"/>
      <c r="H7" s="3" t="s">
        <v>32</v>
      </c>
      <c r="I7" s="3"/>
      <c r="J7" s="8">
        <v>400</v>
      </c>
      <c r="K7" s="8"/>
      <c r="L7" s="8">
        <f>K7*((100+N7)/100)</f>
        <v>0</v>
      </c>
      <c r="M7" s="8">
        <f>J7*K7</f>
        <v>0</v>
      </c>
      <c r="N7" s="8"/>
      <c r="O7" s="8">
        <f>J7*L7</f>
        <v>0</v>
      </c>
    </row>
    <row r="8" spans="1:16" s="6" customFormat="1" ht="165" x14ac:dyDescent="0.25">
      <c r="A8" s="3">
        <v>782</v>
      </c>
      <c r="B8" s="3"/>
      <c r="C8" s="3" t="s">
        <v>16</v>
      </c>
      <c r="D8" s="3" t="s">
        <v>871</v>
      </c>
      <c r="E8" s="3"/>
      <c r="F8" s="3"/>
      <c r="G8" s="3"/>
      <c r="H8" s="3" t="s">
        <v>32</v>
      </c>
      <c r="I8" s="3"/>
      <c r="J8" s="8">
        <v>100</v>
      </c>
      <c r="K8" s="8"/>
      <c r="L8" s="8">
        <f>K8*((100+N8)/100)</f>
        <v>0</v>
      </c>
      <c r="M8" s="8">
        <f>J8*K8</f>
        <v>0</v>
      </c>
      <c r="N8" s="8"/>
      <c r="O8" s="8">
        <f>J8*L8</f>
        <v>0</v>
      </c>
    </row>
    <row r="9" spans="1:16" x14ac:dyDescent="0.25">
      <c r="I9" t="s">
        <v>21</v>
      </c>
      <c r="J9" s="2"/>
      <c r="K9" s="2"/>
      <c r="L9" s="2"/>
      <c r="M9" s="2">
        <f>SUM(M4:M8)</f>
        <v>0</v>
      </c>
      <c r="N9" s="2"/>
      <c r="O9" s="2">
        <f>SUM(O4:O8)</f>
        <v>0</v>
      </c>
      <c r="P9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872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783</v>
      </c>
      <c r="B4" s="3"/>
      <c r="C4" s="3" t="s">
        <v>16</v>
      </c>
      <c r="D4" s="3" t="s">
        <v>873</v>
      </c>
      <c r="E4" s="3"/>
      <c r="F4" s="3"/>
      <c r="G4" s="3"/>
      <c r="H4" s="3" t="s">
        <v>18</v>
      </c>
      <c r="I4" s="3"/>
      <c r="J4" s="8">
        <v>50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784</v>
      </c>
      <c r="B5" s="3"/>
      <c r="C5" s="3" t="s">
        <v>16</v>
      </c>
      <c r="D5" s="3" t="s">
        <v>874</v>
      </c>
      <c r="E5" s="3"/>
      <c r="F5" s="3"/>
      <c r="G5" s="3"/>
      <c r="H5" s="3" t="s">
        <v>18</v>
      </c>
      <c r="I5" s="3"/>
      <c r="J5" s="8">
        <v>60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21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875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80" x14ac:dyDescent="0.25">
      <c r="A4" s="3">
        <v>785</v>
      </c>
      <c r="B4" s="3"/>
      <c r="C4" s="3" t="s">
        <v>16</v>
      </c>
      <c r="D4" s="3" t="s">
        <v>876</v>
      </c>
      <c r="E4" s="3"/>
      <c r="F4" s="3"/>
      <c r="G4" s="3"/>
      <c r="H4" s="3" t="s">
        <v>32</v>
      </c>
      <c r="I4" s="3"/>
      <c r="J4" s="8">
        <v>75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877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5" x14ac:dyDescent="0.25">
      <c r="A4" s="3">
        <v>786</v>
      </c>
      <c r="B4" s="3"/>
      <c r="C4" s="3" t="s">
        <v>16</v>
      </c>
      <c r="D4" s="3" t="s">
        <v>878</v>
      </c>
      <c r="E4" s="3"/>
      <c r="F4" s="3"/>
      <c r="G4" s="3"/>
      <c r="H4" s="3" t="s">
        <v>18</v>
      </c>
      <c r="I4" s="3"/>
      <c r="J4" s="8">
        <v>50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879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787</v>
      </c>
      <c r="B4" s="3"/>
      <c r="C4" s="3" t="s">
        <v>16</v>
      </c>
      <c r="D4" s="3" t="s">
        <v>880</v>
      </c>
      <c r="E4" s="3"/>
      <c r="F4" s="3"/>
      <c r="G4" s="3"/>
      <c r="H4" s="3" t="s">
        <v>18</v>
      </c>
      <c r="I4" s="3"/>
      <c r="J4" s="8">
        <v>25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881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788</v>
      </c>
      <c r="B4" s="3"/>
      <c r="C4" s="3" t="s">
        <v>16</v>
      </c>
      <c r="D4" s="3" t="s">
        <v>882</v>
      </c>
      <c r="E4" s="3"/>
      <c r="F4" s="3"/>
      <c r="G4" s="3"/>
      <c r="H4" s="3" t="s">
        <v>18</v>
      </c>
      <c r="I4" s="3"/>
      <c r="J4" s="8">
        <v>30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P10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883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5" x14ac:dyDescent="0.25">
      <c r="A4" s="3">
        <v>789</v>
      </c>
      <c r="B4" s="3"/>
      <c r="C4" s="3" t="s">
        <v>16</v>
      </c>
      <c r="D4" s="3" t="s">
        <v>884</v>
      </c>
      <c r="E4" s="3"/>
      <c r="F4" s="3"/>
      <c r="G4" s="3"/>
      <c r="H4" s="3" t="s">
        <v>18</v>
      </c>
      <c r="I4" s="3"/>
      <c r="J4" s="8">
        <v>15</v>
      </c>
      <c r="K4" s="8"/>
      <c r="L4" s="8">
        <f t="shared" ref="L4:L9" si="0">K4*((100+N4)/100)</f>
        <v>0</v>
      </c>
      <c r="M4" s="8">
        <f t="shared" ref="M4:M9" si="1">J4*K4</f>
        <v>0</v>
      </c>
      <c r="N4" s="8"/>
      <c r="O4" s="8">
        <f t="shared" ref="O4:O9" si="2">J4*L4</f>
        <v>0</v>
      </c>
    </row>
    <row r="5" spans="1:16" s="6" customFormat="1" ht="90" x14ac:dyDescent="0.25">
      <c r="A5" s="3">
        <v>790</v>
      </c>
      <c r="B5" s="3"/>
      <c r="C5" s="3" t="s">
        <v>16</v>
      </c>
      <c r="D5" s="3" t="s">
        <v>885</v>
      </c>
      <c r="E5" s="3"/>
      <c r="F5" s="3"/>
      <c r="G5" s="3"/>
      <c r="H5" s="3" t="s">
        <v>18</v>
      </c>
      <c r="I5" s="3"/>
      <c r="J5" s="8">
        <v>20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90" x14ac:dyDescent="0.25">
      <c r="A6" s="3">
        <v>791</v>
      </c>
      <c r="B6" s="3"/>
      <c r="C6" s="3" t="s">
        <v>16</v>
      </c>
      <c r="D6" s="3" t="s">
        <v>886</v>
      </c>
      <c r="E6" s="3"/>
      <c r="F6" s="3"/>
      <c r="G6" s="3"/>
      <c r="H6" s="3" t="s">
        <v>18</v>
      </c>
      <c r="I6" s="3"/>
      <c r="J6" s="8">
        <v>15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90" x14ac:dyDescent="0.25">
      <c r="A7" s="3">
        <v>792</v>
      </c>
      <c r="B7" s="3"/>
      <c r="C7" s="3" t="s">
        <v>16</v>
      </c>
      <c r="D7" s="3" t="s">
        <v>887</v>
      </c>
      <c r="E7" s="3"/>
      <c r="F7" s="3"/>
      <c r="G7" s="3"/>
      <c r="H7" s="3" t="s">
        <v>18</v>
      </c>
      <c r="I7" s="3"/>
      <c r="J7" s="8">
        <v>15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ht="60" x14ac:dyDescent="0.25">
      <c r="A8" s="3">
        <v>793</v>
      </c>
      <c r="B8" s="3"/>
      <c r="C8" s="3" t="s">
        <v>16</v>
      </c>
      <c r="D8" s="3" t="s">
        <v>888</v>
      </c>
      <c r="E8" s="3"/>
      <c r="F8" s="3"/>
      <c r="G8" s="3"/>
      <c r="H8" s="3" t="s">
        <v>18</v>
      </c>
      <c r="I8" s="3"/>
      <c r="J8" s="8">
        <v>40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ht="60" x14ac:dyDescent="0.25">
      <c r="A9" s="3">
        <v>794</v>
      </c>
      <c r="B9" s="3"/>
      <c r="C9" s="3" t="s">
        <v>16</v>
      </c>
      <c r="D9" s="3" t="s">
        <v>889</v>
      </c>
      <c r="E9" s="3"/>
      <c r="F9" s="3"/>
      <c r="G9" s="3"/>
      <c r="H9" s="3" t="s">
        <v>18</v>
      </c>
      <c r="I9" s="3"/>
      <c r="J9" s="8">
        <v>180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x14ac:dyDescent="0.25">
      <c r="I10" t="s">
        <v>21</v>
      </c>
      <c r="J10" s="2"/>
      <c r="K10" s="2"/>
      <c r="L10" s="2"/>
      <c r="M10" s="2">
        <f>SUM(M4:M9)</f>
        <v>0</v>
      </c>
      <c r="N10" s="2"/>
      <c r="O10" s="2">
        <f>SUM(O4:O9)</f>
        <v>0</v>
      </c>
      <c r="P10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890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795</v>
      </c>
      <c r="B4" s="3"/>
      <c r="C4" s="3" t="s">
        <v>16</v>
      </c>
      <c r="D4" s="3" t="s">
        <v>891</v>
      </c>
      <c r="E4" s="3"/>
      <c r="F4" s="3"/>
      <c r="G4" s="3"/>
      <c r="H4" s="3" t="s">
        <v>32</v>
      </c>
      <c r="I4" s="3"/>
      <c r="J4" s="8">
        <v>100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892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796</v>
      </c>
      <c r="B4" s="3"/>
      <c r="C4" s="3" t="s">
        <v>16</v>
      </c>
      <c r="D4" s="3" t="s">
        <v>893</v>
      </c>
      <c r="E4" s="3"/>
      <c r="F4" s="3"/>
      <c r="G4" s="3"/>
      <c r="H4" s="3" t="s">
        <v>18</v>
      </c>
      <c r="I4" s="3"/>
      <c r="J4" s="8">
        <v>10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894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5" x14ac:dyDescent="0.25">
      <c r="A4" s="3">
        <v>797</v>
      </c>
      <c r="B4" s="3"/>
      <c r="C4" s="3" t="s">
        <v>55</v>
      </c>
      <c r="D4" s="3" t="s">
        <v>895</v>
      </c>
      <c r="E4" s="3"/>
      <c r="F4" s="3"/>
      <c r="G4" s="3"/>
      <c r="H4" s="3" t="s">
        <v>32</v>
      </c>
      <c r="I4" s="3"/>
      <c r="J4" s="8">
        <v>600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45" x14ac:dyDescent="0.25">
      <c r="A5" s="3">
        <v>798</v>
      </c>
      <c r="B5" s="3"/>
      <c r="C5" s="3" t="s">
        <v>55</v>
      </c>
      <c r="D5" s="3" t="s">
        <v>896</v>
      </c>
      <c r="E5" s="3"/>
      <c r="F5" s="3"/>
      <c r="G5" s="3"/>
      <c r="H5" s="3" t="s">
        <v>32</v>
      </c>
      <c r="I5" s="3"/>
      <c r="J5" s="8">
        <v>600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21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92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90" x14ac:dyDescent="0.25">
      <c r="A4" s="3">
        <v>67</v>
      </c>
      <c r="B4" s="3"/>
      <c r="C4" s="3" t="s">
        <v>55</v>
      </c>
      <c r="D4" s="3" t="s">
        <v>93</v>
      </c>
      <c r="E4" s="3"/>
      <c r="F4" s="3"/>
      <c r="G4" s="3"/>
      <c r="H4" s="3" t="s">
        <v>18</v>
      </c>
      <c r="I4" s="3"/>
      <c r="J4" s="8">
        <v>350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897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799</v>
      </c>
      <c r="B4" s="3"/>
      <c r="C4" s="3" t="s">
        <v>16</v>
      </c>
      <c r="D4" s="3" t="s">
        <v>898</v>
      </c>
      <c r="E4" s="3"/>
      <c r="F4" s="3"/>
      <c r="G4" s="3"/>
      <c r="H4" s="3" t="s">
        <v>18</v>
      </c>
      <c r="I4" s="3"/>
      <c r="J4" s="8">
        <v>420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21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P5"/>
  <sheetViews>
    <sheetView tabSelected="1" workbookViewId="0">
      <selection activeCell="I15" sqref="I1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899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800</v>
      </c>
      <c r="B4" s="3"/>
      <c r="C4" s="3" t="s">
        <v>16</v>
      </c>
      <c r="D4" s="3" t="s">
        <v>900</v>
      </c>
      <c r="E4" s="3"/>
      <c r="F4" s="3"/>
      <c r="G4" s="3"/>
      <c r="H4" s="3" t="s">
        <v>32</v>
      </c>
      <c r="I4" s="3"/>
      <c r="J4" s="8">
        <v>60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94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68</v>
      </c>
      <c r="B4" s="3"/>
      <c r="C4" s="3" t="s">
        <v>16</v>
      </c>
      <c r="D4" s="3" t="s">
        <v>95</v>
      </c>
      <c r="E4" s="3"/>
      <c r="F4" s="3"/>
      <c r="G4" s="3"/>
      <c r="H4" s="3" t="s">
        <v>18</v>
      </c>
      <c r="I4" s="3"/>
      <c r="J4" s="8">
        <v>25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96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69</v>
      </c>
      <c r="B4" s="3"/>
      <c r="C4" s="3" t="s">
        <v>16</v>
      </c>
      <c r="D4" s="3" t="s">
        <v>97</v>
      </c>
      <c r="E4" s="3"/>
      <c r="F4" s="3"/>
      <c r="G4" s="3"/>
      <c r="H4" s="3" t="s">
        <v>18</v>
      </c>
      <c r="I4" s="3"/>
      <c r="J4" s="8">
        <v>160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72</vt:i4>
      </vt:variant>
    </vt:vector>
  </HeadingPairs>
  <TitlesOfParts>
    <vt:vector size="72" baseType="lpstr">
      <vt:lpstr>Alteplaza</vt:lpstr>
      <vt:lpstr>Ampułki</vt:lpstr>
      <vt:lpstr>Antybiotyki</vt:lpstr>
      <vt:lpstr>ARGIPRESINUM</vt:lpstr>
      <vt:lpstr>Atosiban</vt:lpstr>
      <vt:lpstr>BEKLOMETAZON + FORMOTEROL</vt:lpstr>
      <vt:lpstr>Cefuroksym</vt:lpstr>
      <vt:lpstr>Chlorowodorek sewelameru</vt:lpstr>
      <vt:lpstr>Citralock</vt:lpstr>
      <vt:lpstr>DEFEROXAMINA</vt:lpstr>
      <vt:lpstr>Deksmedetomidyna</vt:lpstr>
      <vt:lpstr>DEKSMEDETOMIDYNA (kon centrat </vt:lpstr>
      <vt:lpstr>Desfluran</vt:lpstr>
      <vt:lpstr>Dietetyczny środek spożywczy s</vt:lpstr>
      <vt:lpstr>Diety</vt:lpstr>
      <vt:lpstr>Do żywienia pozajelitowego i d</vt:lpstr>
      <vt:lpstr>Epoetyna beta</vt:lpstr>
      <vt:lpstr>Eptyfibatyd</vt:lpstr>
      <vt:lpstr>Gadobutrol</vt:lpstr>
      <vt:lpstr>Heparinum</vt:lpstr>
      <vt:lpstr>Immunoglobulina ludzka cz. 1</vt:lpstr>
      <vt:lpstr>Immunoglobulina ludzka cz. 2</vt:lpstr>
      <vt:lpstr>Insuliny</vt:lpstr>
      <vt:lpstr>Iomeprolum</vt:lpstr>
      <vt:lpstr>Izomaltozyd żelaza</vt:lpstr>
      <vt:lpstr>Jopromid</vt:lpstr>
      <vt:lpstr>Karbachol</vt:lpstr>
      <vt:lpstr>KARBETOCYNA  i GLYPRESSIN</vt:lpstr>
      <vt:lpstr>Klej tkankowy</vt:lpstr>
      <vt:lpstr>Leki na ośrodkowy układ nerwow</vt:lpstr>
      <vt:lpstr>Leki narkotyczne</vt:lpstr>
      <vt:lpstr>Leki różne</vt:lpstr>
      <vt:lpstr>Leki różne 1</vt:lpstr>
      <vt:lpstr>Leki różne 10</vt:lpstr>
      <vt:lpstr>Leki różne 11</vt:lpstr>
      <vt:lpstr>Leki różne 12</vt:lpstr>
      <vt:lpstr>Leki różne 13</vt:lpstr>
      <vt:lpstr>Leki różne 14</vt:lpstr>
      <vt:lpstr>Leki różne 15</vt:lpstr>
      <vt:lpstr>Leki różne 16</vt:lpstr>
      <vt:lpstr>Leki różne 2</vt:lpstr>
      <vt:lpstr>Leki różne 3</vt:lpstr>
      <vt:lpstr>Leki różne 4</vt:lpstr>
      <vt:lpstr>Leki różne 5</vt:lpstr>
      <vt:lpstr>Leki różne 6</vt:lpstr>
      <vt:lpstr>Leki różne 7</vt:lpstr>
      <vt:lpstr>LEKI RÓŻNE 8</vt:lpstr>
      <vt:lpstr>Leki różne 9</vt:lpstr>
      <vt:lpstr>Lidokaina</vt:lpstr>
      <vt:lpstr>METAMIZOL</vt:lpstr>
      <vt:lpstr>Mleko dla niemowląt</vt:lpstr>
      <vt:lpstr>Mleko dla niemowląt 1</vt:lpstr>
      <vt:lpstr>Natrium Chloratum</vt:lpstr>
      <vt:lpstr>Novoseven</vt:lpstr>
      <vt:lpstr>Opakowania apteczne</vt:lpstr>
      <vt:lpstr>Opatrunek z chlorhexydyną</vt:lpstr>
      <vt:lpstr>Opatrunki specjalistyczne</vt:lpstr>
      <vt:lpstr>Opatrunki specjalistyczne zawi</vt:lpstr>
      <vt:lpstr>Opisywanie leków recepturowych</vt:lpstr>
      <vt:lpstr>PŁYNY NERKOZASTĘPCZE</vt:lpstr>
      <vt:lpstr>Rivaroxaban</vt:lpstr>
      <vt:lpstr>Sevofluran</vt:lpstr>
      <vt:lpstr>Somatostatyna</vt:lpstr>
      <vt:lpstr>Sotalol 40 mg</vt:lpstr>
      <vt:lpstr>Sugammadeks</vt:lpstr>
      <vt:lpstr>Środki cieniujące</vt:lpstr>
      <vt:lpstr>Thiopental</vt:lpstr>
      <vt:lpstr>TICAGRELOL 90 MG</vt:lpstr>
      <vt:lpstr>Vancomycinum</vt:lpstr>
      <vt:lpstr>Wapno sodowane</vt:lpstr>
      <vt:lpstr>Worikonazol do infuzji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2019-11-08T07:55:22Z</dcterms:created>
  <dcterms:modified xsi:type="dcterms:W3CDTF">2019-11-08T08:11:39Z</dcterms:modified>
  <cp:category/>
</cp:coreProperties>
</file>