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pozaustawowe\146 PU 19 - leki cytostatyczne\dokumentacja\"/>
    </mc:Choice>
  </mc:AlternateContent>
  <xr:revisionPtr revIDLastSave="0" documentId="13_ncr:1_{A194023F-EAB2-4B1D-90F4-819F93222A2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nagrelid 1000 mg" sheetId="1" r:id="rId1"/>
    <sheet name="Anagrelid 500 mg" sheetId="2" r:id="rId2"/>
    <sheet name="Bendamustyna 100 mg" sheetId="3" r:id="rId3"/>
    <sheet name="Bendamystyna 25 mg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4" l="1"/>
  <c r="M4" i="4"/>
  <c r="L4" i="4"/>
  <c r="O4" i="4" s="1"/>
  <c r="O5" i="4" s="1"/>
  <c r="M4" i="3"/>
  <c r="M5" i="3" s="1"/>
  <c r="L4" i="3"/>
  <c r="O4" i="3" s="1"/>
  <c r="O5" i="3" s="1"/>
  <c r="O4" i="2"/>
  <c r="O5" i="2" s="1"/>
  <c r="M4" i="2"/>
  <c r="M5" i="2" s="1"/>
  <c r="L4" i="2"/>
  <c r="M5" i="1"/>
  <c r="M4" i="1"/>
  <c r="L4" i="1"/>
  <c r="O4" i="1" s="1"/>
  <c r="O5" i="1" s="1"/>
</calcChain>
</file>

<file path=xl/sharedStrings.xml><?xml version="1.0" encoding="utf-8"?>
<sst xmlns="http://schemas.openxmlformats.org/spreadsheetml/2006/main" count="86" uniqueCount="28">
  <si>
    <t>Anagrelid 1000 mg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</si>
  <si>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</si>
  <si>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</si>
  <si>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</si>
  <si>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</si>
  <si>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</si>
  <si>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</si>
  <si>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</si>
  <si>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</si>
  <si>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</si>
  <si>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</si>
  <si>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VAT %</t>
  </si>
  <si>
    <t>GL.06</t>
  </si>
  <si>
    <t>Anagrelid 1000 mg, kapsułki. Produkt leczniczy refundowany w ramach chemioterapii. Wymagane jest dołączenie aktualnej CHPL</t>
  </si>
  <si>
    <t>op</t>
  </si>
  <si>
    <t>Razem</t>
  </si>
  <si>
    <t>Anagrelid 500 mg</t>
  </si>
  <si>
    <t>Anagrelid 500 mg, kapsułki. Produkt leczniczy refundowany w ramach chemioterapii. Wymagane jest dołączenie aktualnej CHPL.</t>
  </si>
  <si>
    <t>Bendamustyna 100 mg</t>
  </si>
  <si>
    <t>Bendamustyna 100 mg, proszek do sporządzania koncentratu roztworu do infuzji. Produkt leczniczy refundowany w chemioterapii. Wymagane jest dołączenie aktualnej CHPL.</t>
  </si>
  <si>
    <t>5 fiolek</t>
  </si>
  <si>
    <t>Bendamystyna 25 mg</t>
  </si>
  <si>
    <t>Bendamustyna 25 mg, proszek do sporządzania koncentratu roztworu do infuzji. Produkt leczniczy refundowany w chemioterapii. Wymagane jest dołączenie aktualnej CHPL.</t>
  </si>
  <si>
    <t>Cena jednostk.                   netto [zł]</t>
  </si>
  <si>
    <t>Cena jednostk.         brutto [zł]</t>
  </si>
  <si>
    <t>Wartość netto         [zł]</t>
  </si>
  <si>
    <t>Wartość                             brutto [zł]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</si>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</sst>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"/>
  <sheetViews>
    <sheetView tabSelected="1" workbookViewId="0">
      <selection activeCell="E14" sqref="E14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0</v>
      </c>
    </row>
    <row r="2" spans="1:16" s="5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23</v>
      </c>
      <c r="L2" s="3" t="s">
        <v>24</v>
      </c>
      <c r="M2" s="3" t="s">
        <v>25</v>
      </c>
      <c r="N2" s="3" t="s">
        <v>11</v>
      </c>
      <c r="O2" s="3" t="s">
        <v>26</v>
      </c>
      <c r="P2" s="4" t="s">
        <v>27</v>
      </c>
    </row>
    <row r="3" spans="1:16" s="5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5" customFormat="1" ht="72" x14ac:dyDescent="0.3">
      <c r="A4" s="2">
        <v>1</v>
      </c>
      <c r="B4" s="2"/>
      <c r="C4" s="2" t="s">
        <v>12</v>
      </c>
      <c r="D4" s="2" t="s">
        <v>13</v>
      </c>
      <c r="E4" s="2"/>
      <c r="F4" s="2"/>
      <c r="G4" s="2"/>
      <c r="H4" s="2" t="s">
        <v>14</v>
      </c>
      <c r="I4" s="2"/>
      <c r="J4" s="7">
        <v>20</v>
      </c>
      <c r="K4" s="7"/>
      <c r="L4" s="7">
        <f>K4*((100+N4)/100)</f>
        <v>0</v>
      </c>
      <c r="M4" s="7">
        <f>J4*K4</f>
        <v>0</v>
      </c>
      <c r="N4" s="7"/>
      <c r="O4" s="8">
        <f>J4*L4</f>
        <v>0</v>
      </c>
      <c r="P4" s="9"/>
    </row>
    <row r="5" spans="1:16" s="5" customFormat="1" x14ac:dyDescent="0.3">
      <c r="I5" s="5" t="s">
        <v>15</v>
      </c>
      <c r="J5" s="7"/>
      <c r="K5" s="7"/>
      <c r="L5" s="7"/>
      <c r="M5" s="7">
        <f>SUM(M4:M4)</f>
        <v>0</v>
      </c>
      <c r="N5" s="7"/>
      <c r="O5" s="7">
        <f>SUM(O4:O4)</f>
        <v>0</v>
      </c>
      <c r="P5" s="10"/>
    </row>
    <row r="6" spans="1:16" s="5" customFormat="1" x14ac:dyDescent="0.3"/>
    <row r="7" spans="1:16" s="5" customFormat="1" x14ac:dyDescent="0.3"/>
    <row r="8" spans="1:16" s="5" customFormat="1" x14ac:dyDescent="0.3"/>
    <row r="9" spans="1:16" s="5" customFormat="1" x14ac:dyDescent="0.3"/>
    <row r="10" spans="1:16" s="5" customFormat="1" x14ac:dyDescent="0.3"/>
    <row r="11" spans="1:16" s="5" customFormat="1" x14ac:dyDescent="0.3"/>
    <row r="12" spans="1:16" s="5" customFormat="1" x14ac:dyDescent="0.3"/>
    <row r="13" spans="1:16" s="5" customFormat="1" x14ac:dyDescent="0.3"/>
    <row r="14" spans="1:16" s="5" customFormat="1" x14ac:dyDescent="0.3"/>
    <row r="15" spans="1:16" s="5" customFormat="1" x14ac:dyDescent="0.3"/>
    <row r="16" spans="1:16" s="5" customFormat="1" x14ac:dyDescent="0.3"/>
    <row r="17" s="5" customFormat="1" x14ac:dyDescent="0.3"/>
    <row r="18" s="5" customFormat="1" x14ac:dyDescent="0.3"/>
    <row r="19" s="5" customFormat="1" x14ac:dyDescent="0.3"/>
    <row r="20" s="5" customFormat="1" x14ac:dyDescent="0.3"/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0"/>
  <sheetViews>
    <sheetView tabSelected="1" workbookViewId="0">
      <selection activeCell="E14" sqref="E14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16</v>
      </c>
    </row>
    <row r="2" spans="1:16" s="5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23</v>
      </c>
      <c r="L2" s="3" t="s">
        <v>24</v>
      </c>
      <c r="M2" s="3" t="s">
        <v>25</v>
      </c>
      <c r="N2" s="3" t="s">
        <v>11</v>
      </c>
      <c r="O2" s="3" t="s">
        <v>26</v>
      </c>
      <c r="P2" s="4" t="s">
        <v>27</v>
      </c>
    </row>
    <row r="3" spans="1:16" s="5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5" customFormat="1" ht="72" x14ac:dyDescent="0.3">
      <c r="A4" s="2">
        <v>2</v>
      </c>
      <c r="B4" s="2"/>
      <c r="C4" s="2" t="s">
        <v>12</v>
      </c>
      <c r="D4" s="2" t="s">
        <v>17</v>
      </c>
      <c r="E4" s="2"/>
      <c r="F4" s="2"/>
      <c r="G4" s="2"/>
      <c r="H4" s="2" t="s">
        <v>14</v>
      </c>
      <c r="I4" s="2"/>
      <c r="J4" s="7">
        <v>80</v>
      </c>
      <c r="K4" s="7"/>
      <c r="L4" s="7">
        <f>K4*((100+N4)/100)</f>
        <v>0</v>
      </c>
      <c r="M4" s="7">
        <f>J4*K4</f>
        <v>0</v>
      </c>
      <c r="N4" s="7"/>
      <c r="O4" s="8">
        <f>J4*L4</f>
        <v>0</v>
      </c>
      <c r="P4" s="9"/>
    </row>
    <row r="5" spans="1:16" s="5" customFormat="1" x14ac:dyDescent="0.3">
      <c r="I5" s="5" t="s">
        <v>15</v>
      </c>
      <c r="J5" s="7"/>
      <c r="K5" s="7"/>
      <c r="L5" s="7"/>
      <c r="M5" s="7">
        <f>SUM(M4:M4)</f>
        <v>0</v>
      </c>
      <c r="N5" s="7"/>
      <c r="O5" s="7">
        <f>SUM(O4:O4)</f>
        <v>0</v>
      </c>
      <c r="P5" s="10"/>
    </row>
    <row r="6" spans="1:16" s="5" customFormat="1" x14ac:dyDescent="0.3"/>
    <row r="7" spans="1:16" s="5" customFormat="1" x14ac:dyDescent="0.3"/>
    <row r="8" spans="1:16" s="5" customFormat="1" x14ac:dyDescent="0.3"/>
    <row r="9" spans="1:16" s="5" customFormat="1" x14ac:dyDescent="0.3"/>
    <row r="10" spans="1:16" s="5" customFormat="1" x14ac:dyDescent="0.3"/>
    <row r="11" spans="1:16" s="5" customFormat="1" x14ac:dyDescent="0.3"/>
    <row r="12" spans="1:16" s="5" customFormat="1" x14ac:dyDescent="0.3"/>
    <row r="13" spans="1:16" s="5" customFormat="1" x14ac:dyDescent="0.3"/>
    <row r="14" spans="1:16" s="5" customFormat="1" x14ac:dyDescent="0.3"/>
    <row r="15" spans="1:16" s="5" customFormat="1" x14ac:dyDescent="0.3"/>
    <row r="16" spans="1:16" s="5" customFormat="1" x14ac:dyDescent="0.3"/>
    <row r="17" s="5" customFormat="1" x14ac:dyDescent="0.3"/>
    <row r="18" s="5" customFormat="1" x14ac:dyDescent="0.3"/>
    <row r="19" s="5" customFormat="1" x14ac:dyDescent="0.3"/>
    <row r="20" s="5" customFormat="1" x14ac:dyDescent="0.3"/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0"/>
  <sheetViews>
    <sheetView tabSelected="1" workbookViewId="0">
      <selection activeCell="E14" sqref="E14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18</v>
      </c>
    </row>
    <row r="2" spans="1:16" s="5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23</v>
      </c>
      <c r="L2" s="3" t="s">
        <v>24</v>
      </c>
      <c r="M2" s="3" t="s">
        <v>25</v>
      </c>
      <c r="N2" s="3" t="s">
        <v>11</v>
      </c>
      <c r="O2" s="3" t="s">
        <v>26</v>
      </c>
      <c r="P2" s="4" t="s">
        <v>27</v>
      </c>
    </row>
    <row r="3" spans="1:16" s="5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5" customFormat="1" ht="86.4" x14ac:dyDescent="0.3">
      <c r="A4" s="2">
        <v>3</v>
      </c>
      <c r="B4" s="2"/>
      <c r="C4" s="2" t="s">
        <v>12</v>
      </c>
      <c r="D4" s="2" t="s">
        <v>19</v>
      </c>
      <c r="E4" s="2"/>
      <c r="F4" s="2"/>
      <c r="G4" s="2"/>
      <c r="H4" s="2" t="s">
        <v>14</v>
      </c>
      <c r="I4" s="2" t="s">
        <v>20</v>
      </c>
      <c r="J4" s="7">
        <v>30</v>
      </c>
      <c r="K4" s="7"/>
      <c r="L4" s="7">
        <f>K4*((100+N4)/100)</f>
        <v>0</v>
      </c>
      <c r="M4" s="7">
        <f>J4*K4</f>
        <v>0</v>
      </c>
      <c r="N4" s="7"/>
      <c r="O4" s="8">
        <f>J4*L4</f>
        <v>0</v>
      </c>
      <c r="P4" s="9"/>
    </row>
    <row r="5" spans="1:16" s="5" customFormat="1" x14ac:dyDescent="0.3">
      <c r="I5" s="5" t="s">
        <v>15</v>
      </c>
      <c r="J5" s="7"/>
      <c r="K5" s="7"/>
      <c r="L5" s="7"/>
      <c r="M5" s="7">
        <f>SUM(M4:M4)</f>
        <v>0</v>
      </c>
      <c r="N5" s="7"/>
      <c r="O5" s="7">
        <f>SUM(O4:O4)</f>
        <v>0</v>
      </c>
      <c r="P5" s="10"/>
    </row>
    <row r="6" spans="1:16" s="5" customFormat="1" x14ac:dyDescent="0.3"/>
    <row r="7" spans="1:16" s="5" customFormat="1" x14ac:dyDescent="0.3"/>
    <row r="8" spans="1:16" s="5" customFormat="1" x14ac:dyDescent="0.3"/>
    <row r="9" spans="1:16" s="5" customFormat="1" x14ac:dyDescent="0.3"/>
    <row r="10" spans="1:16" s="5" customFormat="1" x14ac:dyDescent="0.3"/>
    <row r="11" spans="1:16" s="5" customFormat="1" x14ac:dyDescent="0.3"/>
    <row r="12" spans="1:16" s="5" customFormat="1" x14ac:dyDescent="0.3"/>
    <row r="13" spans="1:16" s="5" customFormat="1" x14ac:dyDescent="0.3"/>
    <row r="14" spans="1:16" s="5" customFormat="1" x14ac:dyDescent="0.3"/>
    <row r="15" spans="1:16" s="5" customFormat="1" x14ac:dyDescent="0.3"/>
    <row r="16" spans="1:16" s="5" customFormat="1" x14ac:dyDescent="0.3"/>
    <row r="17" s="5" customFormat="1" x14ac:dyDescent="0.3"/>
    <row r="18" s="5" customFormat="1" x14ac:dyDescent="0.3"/>
    <row r="19" s="5" customFormat="1" x14ac:dyDescent="0.3"/>
    <row r="20" s="5" customFormat="1" x14ac:dyDescent="0.3"/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0"/>
  <sheetViews>
    <sheetView tabSelected="1" workbookViewId="0">
      <selection activeCell="E14" sqref="E14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21</v>
      </c>
    </row>
    <row r="2" spans="1:16" s="5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23</v>
      </c>
      <c r="L2" s="3" t="s">
        <v>24</v>
      </c>
      <c r="M2" s="3" t="s">
        <v>25</v>
      </c>
      <c r="N2" s="3" t="s">
        <v>11</v>
      </c>
      <c r="O2" s="3" t="s">
        <v>26</v>
      </c>
      <c r="P2" s="4" t="s">
        <v>27</v>
      </c>
    </row>
    <row r="3" spans="1:16" s="5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5" customFormat="1" ht="86.4" x14ac:dyDescent="0.3">
      <c r="A4" s="2">
        <v>4</v>
      </c>
      <c r="B4" s="2"/>
      <c r="C4" s="2" t="s">
        <v>12</v>
      </c>
      <c r="D4" s="2" t="s">
        <v>22</v>
      </c>
      <c r="E4" s="2"/>
      <c r="F4" s="2"/>
      <c r="G4" s="2"/>
      <c r="H4" s="2" t="s">
        <v>14</v>
      </c>
      <c r="I4" s="2" t="s">
        <v>20</v>
      </c>
      <c r="J4" s="7">
        <v>10</v>
      </c>
      <c r="K4" s="7"/>
      <c r="L4" s="7">
        <f>K4*((100+N4)/100)</f>
        <v>0</v>
      </c>
      <c r="M4" s="7">
        <f>J4*K4</f>
        <v>0</v>
      </c>
      <c r="N4" s="7"/>
      <c r="O4" s="8">
        <f>J4*L4</f>
        <v>0</v>
      </c>
      <c r="P4" s="9"/>
    </row>
    <row r="5" spans="1:16" s="5" customFormat="1" x14ac:dyDescent="0.3">
      <c r="I5" s="5" t="s">
        <v>15</v>
      </c>
      <c r="J5" s="7"/>
      <c r="K5" s="7"/>
      <c r="L5" s="7"/>
      <c r="M5" s="7">
        <f>SUM(M4:M4)</f>
        <v>0</v>
      </c>
      <c r="N5" s="7"/>
      <c r="O5" s="7">
        <f>SUM(O4:O4)</f>
        <v>0</v>
      </c>
      <c r="P5" s="10"/>
    </row>
    <row r="6" spans="1:16" s="5" customFormat="1" x14ac:dyDescent="0.3"/>
    <row r="7" spans="1:16" s="5" customFormat="1" x14ac:dyDescent="0.3"/>
    <row r="8" spans="1:16" s="5" customFormat="1" x14ac:dyDescent="0.3"/>
    <row r="9" spans="1:16" s="5" customFormat="1" x14ac:dyDescent="0.3"/>
    <row r="10" spans="1:16" s="5" customFormat="1" x14ac:dyDescent="0.3"/>
    <row r="11" spans="1:16" s="5" customFormat="1" x14ac:dyDescent="0.3"/>
    <row r="12" spans="1:16" s="5" customFormat="1" x14ac:dyDescent="0.3"/>
    <row r="13" spans="1:16" s="5" customFormat="1" x14ac:dyDescent="0.3"/>
    <row r="14" spans="1:16" s="5" customFormat="1" x14ac:dyDescent="0.3"/>
    <row r="15" spans="1:16" s="5" customFormat="1" x14ac:dyDescent="0.3"/>
    <row r="16" spans="1:16" s="5" customFormat="1" x14ac:dyDescent="0.3"/>
    <row r="17" s="5" customFormat="1" x14ac:dyDescent="0.3"/>
    <row r="18" s="5" customFormat="1" x14ac:dyDescent="0.3"/>
    <row r="19" s="5" customFormat="1" x14ac:dyDescent="0.3"/>
    <row r="20" s="5" customFormat="1" x14ac:dyDescent="0.3"/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Anagrelid 1000 mg</vt:lpstr>
      <vt:lpstr>Anagrelid 500 mg</vt:lpstr>
      <vt:lpstr>Bendamustyna 100 mg</vt:lpstr>
      <vt:lpstr>Bendamystyna 25 mg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2020-01-02T09:25:27Z</cp:lastPrinted>
  <dcterms:created xsi:type="dcterms:W3CDTF">2020-01-02T09:15:11Z</dcterms:created>
  <dcterms:modified xsi:type="dcterms:W3CDTF">2020-01-02T09:27:22Z</dcterms:modified>
  <cp:category/>
</cp:coreProperties>
</file>