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1 PN 20 PRODUKTY FARMACEUTYCZNE\"/>
    </mc:Choice>
  </mc:AlternateContent>
  <xr:revisionPtr revIDLastSave="0" documentId="13_ncr:1_{99AED061-07F8-47EA-AF02-34E33F85B11A}" xr6:coauthVersionLast="45" xr6:coauthVersionMax="45" xr10:uidLastSave="{00000000-0000-0000-0000-000000000000}"/>
  <bookViews>
    <workbookView xWindow="-120" yWindow="-120" windowWidth="29040" windowHeight="15840" activeTab="10" xr2:uid="{00000000-000D-0000-FFFF-FFFF00000000}"/>
  </bookViews>
  <sheets>
    <sheet name="Pakiet 1" sheetId="1" r:id="rId1"/>
    <sheet name="Pakiet 10" sheetId="2" r:id="rId2"/>
    <sheet name="Pakiet 11" sheetId="3" r:id="rId3"/>
    <sheet name="Pakiet 2" sheetId="4" r:id="rId4"/>
    <sheet name="Pakiet 3" sheetId="5" r:id="rId5"/>
    <sheet name="Pakiet 4" sheetId="6" r:id="rId6"/>
    <sheet name="Pakiet 5" sheetId="7" r:id="rId7"/>
    <sheet name="Pakiet 6" sheetId="8" r:id="rId8"/>
    <sheet name="Pakiet 7" sheetId="9" r:id="rId9"/>
    <sheet name="Pakiet 8" sheetId="10" r:id="rId10"/>
    <sheet name="Pakiet 9" sheetId="11" r:id="rId11"/>
    <sheet name="Kryteria oceny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11" l="1"/>
  <c r="O5" i="11" s="1"/>
  <c r="M4" i="11"/>
  <c r="M5" i="11" s="1"/>
  <c r="L4" i="11"/>
  <c r="M5" i="10"/>
  <c r="O4" i="10"/>
  <c r="O5" i="10" s="1"/>
  <c r="M4" i="10"/>
  <c r="L4" i="10"/>
  <c r="M6" i="9"/>
  <c r="M5" i="9"/>
  <c r="L5" i="9"/>
  <c r="O5" i="9" s="1"/>
  <c r="O4" i="9"/>
  <c r="O6" i="9" s="1"/>
  <c r="M4" i="9"/>
  <c r="L4" i="9"/>
  <c r="M5" i="8"/>
  <c r="M4" i="8"/>
  <c r="L4" i="8"/>
  <c r="O4" i="8" s="1"/>
  <c r="O5" i="8" s="1"/>
  <c r="M4" i="7"/>
  <c r="M5" i="7" s="1"/>
  <c r="L4" i="7"/>
  <c r="O4" i="7" s="1"/>
  <c r="O5" i="7" s="1"/>
  <c r="O4" i="6"/>
  <c r="O5" i="6" s="1"/>
  <c r="M4" i="6"/>
  <c r="M5" i="6" s="1"/>
  <c r="L4" i="6"/>
  <c r="M5" i="5"/>
  <c r="O4" i="5"/>
  <c r="O5" i="5" s="1"/>
  <c r="M4" i="5"/>
  <c r="L4" i="5"/>
  <c r="M6" i="4"/>
  <c r="L6" i="4"/>
  <c r="O6" i="4" s="1"/>
  <c r="O5" i="4"/>
  <c r="M5" i="4"/>
  <c r="L5" i="4"/>
  <c r="O4" i="4"/>
  <c r="O7" i="4" s="1"/>
  <c r="M4" i="4"/>
  <c r="M7" i="4" s="1"/>
  <c r="L4" i="4"/>
  <c r="M5" i="3"/>
  <c r="O4" i="3"/>
  <c r="O5" i="3" s="1"/>
  <c r="M4" i="3"/>
  <c r="L4" i="3"/>
  <c r="M5" i="2"/>
  <c r="M4" i="2"/>
  <c r="L4" i="2"/>
  <c r="O4" i="2" s="1"/>
  <c r="O5" i="2" s="1"/>
  <c r="M6" i="1"/>
  <c r="L6" i="1"/>
  <c r="O6" i="1" s="1"/>
  <c r="M5" i="1"/>
  <c r="L5" i="1"/>
  <c r="O5" i="1" s="1"/>
  <c r="O4" i="1"/>
  <c r="M4" i="1"/>
  <c r="M7" i="1" s="1"/>
  <c r="L4" i="1"/>
  <c r="O7" i="1" l="1"/>
</calcChain>
</file>

<file path=xl/sharedStrings.xml><?xml version="1.0" encoding="utf-8"?>
<sst xmlns="http://schemas.openxmlformats.org/spreadsheetml/2006/main" count="246" uniqueCount="48">
  <si>
    <t>Pakiet 1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</si>
  <si>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</si>
  <si>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</si>
  <si>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</si>
  <si>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</si>
  <si>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</si>
  <si>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</si>
  <si>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</si>
  <si>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</si>
  <si>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</si>
  <si>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</si>
  <si>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</si>
  <si>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</si>
  <si>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</si>
  <si>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</si>
  <si>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</si>
  <si>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</si>
  <si>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DARBEPOETIN ALFA 0,04 MG/0,4 ML, 1 AMPUŁKOSTRZYKAWKA w leczenie objawowej niedokrwistości związanej z przewlekłą niewydolnością nerek u dorosłych</t>
  </si>
  <si>
    <t>szt.</t>
  </si>
  <si>
    <t>DARBEPOETIN ALFA 0,02 MG/0,5 ML, 1 AMPUŁKOSTRZYKAWKA w leczenie objawowej niedokrwistości związanej z przewlekłą niewydolnością nerek u dorosłych</t>
  </si>
  <si>
    <t>DARBEPOETIN ALFA 0,03 MG/0,3 ML, 1 AMPUŁKOSTRZYKAWKA w leczenie objawowej niedokrwistości związanej z przewlekłą niewydolnością nerek u dorosłych</t>
  </si>
  <si>
    <t>Razem</t>
  </si>
  <si>
    <t>Pakiet 10</t>
  </si>
  <si>
    <t>GL.03</t>
  </si>
  <si>
    <t>Buprenorfina  35 µg/h, system transdermalny, 5 plastrów 25 cm2</t>
  </si>
  <si>
    <t>op</t>
  </si>
  <si>
    <t>Pakiet 11</t>
  </si>
  <si>
    <t>Deksametazon 0,28 mg/g; aerozol a 32,5 g</t>
  </si>
  <si>
    <t>Pakiet 2</t>
  </si>
  <si>
    <t>Enoksaparyna sodowa 4000 jm/0,4 ml, opakowanie a 10 ampułkostrzykawek</t>
  </si>
  <si>
    <t>Enoksaparyna sodowa 6000 jm/0,6 ml, opakowanie a 10 ampułkostrzykawek</t>
  </si>
  <si>
    <t>Enoksaparyna sodowa 8000 jm/0,8 ml, opakowanie a 10 ampułkostrzykawek</t>
  </si>
  <si>
    <t>Pakiet 3</t>
  </si>
  <si>
    <t>Insulina ludzka szybko działająca 100 jm/ml, fiolka 10 ml, Produkt leczniczy o początku działania polegającym na zmniejszeniu stężenia cukru we krwi ciągu 30 minut po wstrzyknięciu, działaniu maksymalnym po 1 do 3 godzin, a działaniu hipoglikemizującym utrzymującym się do 8 godzin, zależnie od podanej dawki</t>
  </si>
  <si>
    <t>Pakiet 4</t>
  </si>
  <si>
    <t>Kwas tiazolidynokarboksylowy 100 mg a 100 tabl</t>
  </si>
  <si>
    <t>Pakiet 5</t>
  </si>
  <si>
    <t>Bisakodyl 5 mg a 30 tabletek dojelitowych</t>
  </si>
  <si>
    <t>Pakiet 6</t>
  </si>
  <si>
    <t>Ezetymib 10 mg a 28 tabletek</t>
  </si>
  <si>
    <t>Pakiet 7</t>
  </si>
  <si>
    <t>Peryndopryl 2.5 mg + 0,625 mg indapamid a 30 tabletek powlekanych</t>
  </si>
  <si>
    <t>Peryndopryl 5 mg + 1,25 mg indapamid a 30 tabletek powlekanych</t>
  </si>
  <si>
    <t>Pakiet 8</t>
  </si>
  <si>
    <t>Glukoza, proszek do sporządzania roztworu doustnego, proszek doustny bezsmakowy, 75 g</t>
  </si>
  <si>
    <t>Pakiet 9</t>
  </si>
  <si>
    <t>Alantoina + dekspantenol (20mg+50mg)/g, krem, od urodzenia, opakowanie a 35g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</si>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</sst>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7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350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7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9">
        <v>350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s="7" customFormat="1" ht="7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9">
        <v>350</v>
      </c>
      <c r="K6" s="9"/>
      <c r="L6" s="9">
        <f>K6*((100+N6)/100)</f>
        <v>0</v>
      </c>
      <c r="M6" s="9">
        <f>J6*K6</f>
        <v>0</v>
      </c>
      <c r="N6" s="9"/>
      <c r="O6" s="12">
        <f>J6*L6</f>
        <v>0</v>
      </c>
      <c r="P6" s="13"/>
    </row>
    <row r="7" spans="1:16" s="7" customFormat="1" x14ac:dyDescent="0.25">
      <c r="I7" s="7" t="s">
        <v>21</v>
      </c>
      <c r="J7" s="9"/>
      <c r="K7" s="9"/>
      <c r="L7" s="9"/>
      <c r="M7" s="9">
        <f>SUM(M4:M6)</f>
        <v>0</v>
      </c>
      <c r="N7" s="9"/>
      <c r="O7" s="9">
        <f>SUM(O4:O6)</f>
        <v>0</v>
      </c>
      <c r="P7" s="10"/>
    </row>
    <row r="8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45" x14ac:dyDescent="0.25">
      <c r="A4" s="3">
        <v>15</v>
      </c>
      <c r="B4" s="3"/>
      <c r="C4" s="3" t="s">
        <v>16</v>
      </c>
      <c r="D4" s="3" t="s">
        <v>44</v>
      </c>
      <c r="E4" s="3"/>
      <c r="F4" s="3"/>
      <c r="G4" s="3"/>
      <c r="H4" s="3" t="s">
        <v>25</v>
      </c>
      <c r="I4" s="3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tabSelected="1" workbookViewId="0">
      <selection activeCell="H17" sqref="H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45" x14ac:dyDescent="0.25">
      <c r="A4" s="3">
        <v>16</v>
      </c>
      <c r="B4" s="3"/>
      <c r="C4" s="3" t="s">
        <v>16</v>
      </c>
      <c r="D4" s="3" t="s">
        <v>46</v>
      </c>
      <c r="E4" s="3"/>
      <c r="F4" s="3"/>
      <c r="G4" s="3"/>
      <c r="H4" s="3" t="s">
        <v>25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30" x14ac:dyDescent="0.25">
      <c r="A4" s="3">
        <v>4</v>
      </c>
      <c r="B4" s="3"/>
      <c r="C4" s="3" t="s">
        <v>23</v>
      </c>
      <c r="D4" s="3" t="s">
        <v>24</v>
      </c>
      <c r="E4" s="3"/>
      <c r="F4" s="3"/>
      <c r="G4" s="3"/>
      <c r="H4" s="3" t="s">
        <v>25</v>
      </c>
      <c r="I4" s="3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30" x14ac:dyDescent="0.25">
      <c r="A4" s="3">
        <v>5</v>
      </c>
      <c r="B4" s="3"/>
      <c r="C4" s="3" t="s">
        <v>16</v>
      </c>
      <c r="D4" s="3" t="s">
        <v>27</v>
      </c>
      <c r="E4" s="3"/>
      <c r="F4" s="3"/>
      <c r="G4" s="3"/>
      <c r="H4" s="3" t="s">
        <v>25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30" x14ac:dyDescent="0.25">
      <c r="A4" s="3">
        <v>6</v>
      </c>
      <c r="B4" s="3"/>
      <c r="C4" s="3" t="s">
        <v>16</v>
      </c>
      <c r="D4" s="3" t="s">
        <v>29</v>
      </c>
      <c r="E4" s="3"/>
      <c r="F4" s="3"/>
      <c r="G4" s="3"/>
      <c r="H4" s="3" t="s">
        <v>25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30" x14ac:dyDescent="0.25">
      <c r="A5" s="3">
        <v>7</v>
      </c>
      <c r="B5" s="3"/>
      <c r="C5" s="3" t="s">
        <v>16</v>
      </c>
      <c r="D5" s="3" t="s">
        <v>30</v>
      </c>
      <c r="E5" s="3"/>
      <c r="F5" s="3"/>
      <c r="G5" s="3"/>
      <c r="H5" s="3" t="s">
        <v>25</v>
      </c>
      <c r="I5" s="3"/>
      <c r="J5" s="9">
        <v>100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s="7" customFormat="1" ht="30" x14ac:dyDescent="0.25">
      <c r="A6" s="3">
        <v>8</v>
      </c>
      <c r="B6" s="3"/>
      <c r="C6" s="3" t="s">
        <v>16</v>
      </c>
      <c r="D6" s="3" t="s">
        <v>31</v>
      </c>
      <c r="E6" s="3"/>
      <c r="F6" s="3"/>
      <c r="G6" s="3"/>
      <c r="H6" s="3" t="s">
        <v>25</v>
      </c>
      <c r="I6" s="3"/>
      <c r="J6" s="9">
        <v>50</v>
      </c>
      <c r="K6" s="9"/>
      <c r="L6" s="9">
        <f>K6*((100+N6)/100)</f>
        <v>0</v>
      </c>
      <c r="M6" s="9">
        <f>J6*K6</f>
        <v>0</v>
      </c>
      <c r="N6" s="9"/>
      <c r="O6" s="12">
        <f>J6*L6</f>
        <v>0</v>
      </c>
      <c r="P6" s="13"/>
    </row>
    <row r="7" spans="1:16" s="7" customFormat="1" x14ac:dyDescent="0.25">
      <c r="I7" s="7" t="s">
        <v>21</v>
      </c>
      <c r="J7" s="9"/>
      <c r="K7" s="9"/>
      <c r="L7" s="9"/>
      <c r="M7" s="9">
        <f>SUM(M4:M6)</f>
        <v>0</v>
      </c>
      <c r="N7" s="9"/>
      <c r="O7" s="9">
        <f>SUM(O4:O6)</f>
        <v>0</v>
      </c>
      <c r="P7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150" x14ac:dyDescent="0.25">
      <c r="A4" s="3">
        <v>9</v>
      </c>
      <c r="B4" s="3"/>
      <c r="C4" s="3" t="s">
        <v>16</v>
      </c>
      <c r="D4" s="3" t="s">
        <v>33</v>
      </c>
      <c r="E4" s="3"/>
      <c r="F4" s="3"/>
      <c r="G4" s="3"/>
      <c r="H4" s="3" t="s">
        <v>18</v>
      </c>
      <c r="I4" s="3"/>
      <c r="J4" s="9">
        <v>150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30" x14ac:dyDescent="0.25">
      <c r="A4" s="3">
        <v>10</v>
      </c>
      <c r="B4" s="3"/>
      <c r="C4" s="3" t="s">
        <v>16</v>
      </c>
      <c r="D4" s="3" t="s">
        <v>35</v>
      </c>
      <c r="E4" s="3"/>
      <c r="F4" s="3"/>
      <c r="G4" s="3"/>
      <c r="H4" s="3" t="s">
        <v>25</v>
      </c>
      <c r="I4" s="3"/>
      <c r="J4" s="9">
        <v>20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  <row r="6" spans="1:16" s="7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30" x14ac:dyDescent="0.25">
      <c r="A4" s="3">
        <v>11</v>
      </c>
      <c r="B4" s="3"/>
      <c r="C4" s="3" t="s">
        <v>16</v>
      </c>
      <c r="D4" s="3" t="s">
        <v>37</v>
      </c>
      <c r="E4" s="3"/>
      <c r="F4" s="3"/>
      <c r="G4" s="3"/>
      <c r="H4" s="3" t="s">
        <v>25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x14ac:dyDescent="0.25">
      <c r="I5" s="7" t="s">
        <v>21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x14ac:dyDescent="0.25">
      <c r="A4" s="3">
        <v>12</v>
      </c>
      <c r="B4" s="3"/>
      <c r="C4" s="3" t="s">
        <v>16</v>
      </c>
      <c r="D4" s="3" t="s">
        <v>39</v>
      </c>
      <c r="E4" s="3"/>
      <c r="F4" s="3"/>
      <c r="G4" s="3"/>
      <c r="H4" s="3" t="s">
        <v>25</v>
      </c>
      <c r="I4" s="3"/>
      <c r="J4" s="9">
        <v>25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47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30" x14ac:dyDescent="0.25">
      <c r="A4" s="3">
        <v>13</v>
      </c>
      <c r="B4" s="3"/>
      <c r="C4" s="3" t="s">
        <v>16</v>
      </c>
      <c r="D4" s="3" t="s">
        <v>41</v>
      </c>
      <c r="E4" s="3"/>
      <c r="F4" s="3"/>
      <c r="G4" s="3"/>
      <c r="H4" s="3" t="s">
        <v>25</v>
      </c>
      <c r="I4" s="3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30" x14ac:dyDescent="0.25">
      <c r="A5" s="3">
        <v>14</v>
      </c>
      <c r="B5" s="3"/>
      <c r="C5" s="3" t="s">
        <v>16</v>
      </c>
      <c r="D5" s="3" t="s">
        <v>42</v>
      </c>
      <c r="E5" s="3"/>
      <c r="F5" s="3"/>
      <c r="G5" s="3"/>
      <c r="H5" s="3" t="s">
        <v>25</v>
      </c>
      <c r="I5" s="3"/>
      <c r="J5" s="9">
        <v>30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x14ac:dyDescent="0.25">
      <c r="I6" t="s">
        <v>21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Pakiet 1</vt:lpstr>
      <vt:lpstr>Pakiet 10</vt:lpstr>
      <vt:lpstr>Pakiet 11</vt:lpstr>
      <vt:lpstr>Pakiet 2</vt:lpstr>
      <vt:lpstr>Pakiet 3</vt:lpstr>
      <vt:lpstr>Pakiet 4</vt:lpstr>
      <vt:lpstr>Pakiet 5</vt:lpstr>
      <vt:lpstr>Pakiet 6</vt:lpstr>
      <vt:lpstr>Pakiet 7</vt:lpstr>
      <vt:lpstr>Pakiet 8</vt:lpstr>
      <vt:lpstr>Pakiet 9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2020-01-17T07:38:09Z</cp:lastPrinted>
  <dcterms:created xsi:type="dcterms:W3CDTF">2020-01-17T07:37:52Z</dcterms:created>
  <dcterms:modified xsi:type="dcterms:W3CDTF">2020-01-17T07:43:00Z</dcterms:modified>
  <cp:category/>
</cp:coreProperties>
</file>