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USTAWA\31 PN 20 FFR\"/>
    </mc:Choice>
  </mc:AlternateContent>
  <xr:revisionPtr revIDLastSave="0" documentId="13_ncr:1_{1D92D846-038B-423A-8D3F-5237B8431FB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cewniki do FFR + IVUS" sheetId="1" r:id="rId1"/>
    <sheet name="prowadniki do FFR + sondy do I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" i="2" l="1"/>
  <c r="M5" i="2"/>
  <c r="L5" i="2"/>
  <c r="M4" i="2"/>
  <c r="M6" i="2" s="1"/>
  <c r="L4" i="2"/>
  <c r="O4" i="2" s="1"/>
  <c r="O6" i="2" s="1"/>
  <c r="O5" i="1"/>
  <c r="M5" i="1"/>
  <c r="L5" i="1"/>
  <c r="M4" i="1"/>
  <c r="M6" i="1" s="1"/>
  <c r="L4" i="1"/>
  <c r="O4" i="1" s="1"/>
  <c r="O6" i="1" s="1"/>
</calcChain>
</file>

<file path=xl/sharedStrings.xml><?xml version="1.0" encoding="utf-8"?>
<sst xmlns="http://schemas.openxmlformats.org/spreadsheetml/2006/main" count="46" uniqueCount="24">
  <si>
    <t>cewniki do FFR + IVUS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</si>
  <si>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</si>
  <si>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</si>
  <si>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</si>
  <si>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</si>
  <si>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</si>
  <si>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</si>
  <si>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</si>
  <si>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</si>
  <si>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</si>
  <si>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</si>
  <si>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</si>
  <si>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</si>
  <si>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</si>
  <si>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</si>
  <si>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</si>
  <si>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</si>
  <si>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cewnik do FFR</t>
  </si>
  <si>
    <t>szt.</t>
  </si>
  <si>
    <t>IVUS</t>
  </si>
  <si>
    <t>Razem</t>
  </si>
  <si>
    <t>prowadniki do FFR + sondy do IVUS</t>
  </si>
  <si>
    <t>sonda do IVUS</t>
  </si>
  <si>
    <t>prowadnik do FFR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</si>
</sst>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4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s="4" customFormat="1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/>
      <c r="J4" s="6">
        <v>100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s="4" customFormat="1" x14ac:dyDescent="0.25">
      <c r="A5" s="2">
        <v>2</v>
      </c>
      <c r="B5" s="2"/>
      <c r="C5" s="2" t="s">
        <v>16</v>
      </c>
      <c r="D5" s="2" t="s">
        <v>19</v>
      </c>
      <c r="E5" s="2"/>
      <c r="F5" s="2"/>
      <c r="G5" s="2"/>
      <c r="H5" s="2" t="s">
        <v>18</v>
      </c>
      <c r="I5" s="2"/>
      <c r="J5" s="6">
        <v>50</v>
      </c>
      <c r="K5" s="6"/>
      <c r="L5" s="6">
        <f>K5*((100+N5)/100)</f>
        <v>0</v>
      </c>
      <c r="M5" s="6">
        <f>J5*K5</f>
        <v>0</v>
      </c>
      <c r="N5" s="6"/>
      <c r="O5" s="6">
        <f>J5*L5</f>
        <v>0</v>
      </c>
    </row>
    <row r="6" spans="1:16" s="4" customFormat="1" x14ac:dyDescent="0.25">
      <c r="I6" s="4" t="s">
        <v>20</v>
      </c>
      <c r="J6" s="6"/>
      <c r="K6" s="6"/>
      <c r="L6" s="6"/>
      <c r="M6" s="6">
        <f>SUM(M4:M5)</f>
        <v>0</v>
      </c>
      <c r="N6" s="6"/>
      <c r="O6" s="6">
        <f>SUM(O4:O5)</f>
        <v>0</v>
      </c>
      <c r="P6" s="7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"/>
  <sheetViews>
    <sheetView tabSelected="1" workbookViewId="0">
      <selection activeCell="D17" sqref="D1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</v>
      </c>
    </row>
    <row r="2" spans="1:16" s="4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s="4" customFormat="1" x14ac:dyDescent="0.25">
      <c r="A4" s="2">
        <v>3</v>
      </c>
      <c r="B4" s="2"/>
      <c r="C4" s="2" t="s">
        <v>16</v>
      </c>
      <c r="D4" s="2" t="s">
        <v>22</v>
      </c>
      <c r="E4" s="2"/>
      <c r="F4" s="2"/>
      <c r="G4" s="2"/>
      <c r="H4" s="2" t="s">
        <v>18</v>
      </c>
      <c r="I4" s="2"/>
      <c r="J4" s="6">
        <v>50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s="4" customFormat="1" x14ac:dyDescent="0.25">
      <c r="A5" s="2">
        <v>4</v>
      </c>
      <c r="B5" s="2"/>
      <c r="C5" s="2" t="s">
        <v>16</v>
      </c>
      <c r="D5" s="2" t="s">
        <v>23</v>
      </c>
      <c r="E5" s="2"/>
      <c r="F5" s="2"/>
      <c r="G5" s="2"/>
      <c r="H5" s="2" t="s">
        <v>18</v>
      </c>
      <c r="I5" s="2"/>
      <c r="J5" s="6">
        <v>100</v>
      </c>
      <c r="K5" s="6"/>
      <c r="L5" s="6">
        <f>K5*((100+N5)/100)</f>
        <v>0</v>
      </c>
      <c r="M5" s="6">
        <f>J5*K5</f>
        <v>0</v>
      </c>
      <c r="N5" s="6"/>
      <c r="O5" s="6">
        <f>J5*L5</f>
        <v>0</v>
      </c>
    </row>
    <row r="6" spans="1:16" s="4" customFormat="1" x14ac:dyDescent="0.25">
      <c r="I6" s="4" t="s">
        <v>20</v>
      </c>
      <c r="J6" s="6"/>
      <c r="K6" s="6"/>
      <c r="L6" s="6"/>
      <c r="M6" s="6">
        <f>SUM(M4:M5)</f>
        <v>0</v>
      </c>
      <c r="N6" s="6"/>
      <c r="O6" s="6">
        <f>SUM(O4:O5)</f>
        <v>0</v>
      </c>
      <c r="P6" s="7"/>
    </row>
    <row r="7" spans="1:16" s="4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cewniki do FFR + IVUS</vt:lpstr>
      <vt:lpstr>prowadniki do FFR + sondy do 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2020-03-20T09:56:14Z</dcterms:created>
  <dcterms:modified xsi:type="dcterms:W3CDTF">2020-03-20T09:59:54Z</dcterms:modified>
  <cp:category/>
</cp:coreProperties>
</file>