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E:\Postepowania po 18 Pażdziernika\2020\POZA USTAWĄ\38 PU 20 PIECZYWO\"/>
    </mc:Choice>
  </mc:AlternateContent>
  <xr:revisionPtr revIDLastSave="0" documentId="13_ncr:1_{B6570C0E-B246-4C4B-B83A-6E1731766DC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ieczywo" sheetId="1" r:id="rId1"/>
    <sheet name="Kryteria oceny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1" i="1" l="1"/>
  <c r="L11" i="1"/>
  <c r="O11" i="1" s="1"/>
  <c r="O10" i="1"/>
  <c r="M10" i="1"/>
  <c r="L10" i="1"/>
  <c r="O9" i="1"/>
  <c r="M9" i="1"/>
  <c r="L9" i="1"/>
  <c r="M8" i="1"/>
  <c r="L8" i="1"/>
  <c r="O8" i="1" s="1"/>
  <c r="M7" i="1"/>
  <c r="L7" i="1"/>
  <c r="O7" i="1" s="1"/>
  <c r="O6" i="1"/>
  <c r="M6" i="1"/>
  <c r="L6" i="1"/>
  <c r="O5" i="1"/>
  <c r="M5" i="1"/>
  <c r="M12" i="1" s="1"/>
  <c r="L5" i="1"/>
  <c r="M4" i="1"/>
  <c r="L4" i="1"/>
  <c r="O4" i="1" s="1"/>
  <c r="O12" i="1" s="1"/>
</calcChain>
</file>

<file path=xl/sharedStrings.xml><?xml version="1.0" encoding="utf-8"?>
<sst xmlns="http://schemas.openxmlformats.org/spreadsheetml/2006/main" count="49" uniqueCount="38">
  <si>
    <t>Pieczywo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</si>
  <si>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</si>
  <si>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</si>
  <si>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</si>
  <si>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</si>
  <si>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</si>
  <si>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</si>
  <si>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</si>
  <si>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</si>
  <si>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</si>
  <si>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</si>
  <si>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</si>
  <si>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</si>
  <si>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</si>
  <si>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</si>
  <si>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</si>
  <si>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SPOZ-0025</t>
  </si>
  <si>
    <t>Bułka Wyborowa (krojona)</t>
  </si>
  <si>
    <t>szt.</t>
  </si>
  <si>
    <t>350g</t>
  </si>
  <si>
    <t>SPOZ-0039</t>
  </si>
  <si>
    <t>Chleb zwykły (krojony)</t>
  </si>
  <si>
    <t>500g</t>
  </si>
  <si>
    <t>SPOZ-0216</t>
  </si>
  <si>
    <t>Chleb Graham (krojony)</t>
  </si>
  <si>
    <t>SPOZ-0372</t>
  </si>
  <si>
    <t>Chleb Razowy (krojony)</t>
  </si>
  <si>
    <t>SPOZ-0370</t>
  </si>
  <si>
    <t>Bułka Graham</t>
  </si>
  <si>
    <t>80g</t>
  </si>
  <si>
    <t>SPOZ-0371</t>
  </si>
  <si>
    <t>Bułka z sezamem</t>
  </si>
  <si>
    <t>80 g</t>
  </si>
  <si>
    <t>SPOZ-0239</t>
  </si>
  <si>
    <t>SPOZ-0233</t>
  </si>
  <si>
    <t>Bułka kajzerka</t>
  </si>
  <si>
    <t>Razem</t>
  </si>
  <si>
    <t>50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</si>
</sst>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" wrapText="1"/>
    </xf>
    <xf numFmtId="0" fontId="2" fillId="2" borderId="1" xfId="0" applyFont="1" applyFill="1" applyBorder="1" applyAlignment="1">
      <alignment horizontal="centerContinuous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164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Continuous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"/>
  <sheetViews>
    <sheetView tabSelected="1" workbookViewId="0">
      <selection activeCell="E20" sqref="E20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0</v>
      </c>
    </row>
    <row r="2" spans="1:16" s="4" customFormat="1" ht="45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</row>
    <row r="3" spans="1:16" s="4" customFormat="1" x14ac:dyDescent="0.25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  <c r="L3" s="5">
        <v>12</v>
      </c>
      <c r="M3" s="5">
        <v>13</v>
      </c>
      <c r="N3" s="5">
        <v>14</v>
      </c>
      <c r="O3" s="5">
        <v>15</v>
      </c>
    </row>
    <row r="4" spans="1:16" s="4" customFormat="1" x14ac:dyDescent="0.25">
      <c r="A4" s="2">
        <v>1</v>
      </c>
      <c r="B4" s="2"/>
      <c r="C4" s="2" t="s">
        <v>16</v>
      </c>
      <c r="D4" s="2" t="s">
        <v>17</v>
      </c>
      <c r="E4" s="2"/>
      <c r="F4" s="2"/>
      <c r="G4" s="2"/>
      <c r="H4" s="2" t="s">
        <v>18</v>
      </c>
      <c r="I4" s="2" t="s">
        <v>19</v>
      </c>
      <c r="J4" s="6">
        <v>50000</v>
      </c>
      <c r="K4" s="6"/>
      <c r="L4" s="6">
        <f t="shared" ref="L4:L11" si="0">K4*((100+N4)/100)</f>
        <v>0</v>
      </c>
      <c r="M4" s="6">
        <f t="shared" ref="M4:M11" si="1">J4*K4</f>
        <v>0</v>
      </c>
      <c r="N4" s="6"/>
      <c r="O4" s="6">
        <f t="shared" ref="O4:O11" si="2">J4*L4</f>
        <v>0</v>
      </c>
    </row>
    <row r="5" spans="1:16" s="4" customFormat="1" x14ac:dyDescent="0.25">
      <c r="A5" s="2">
        <v>2</v>
      </c>
      <c r="B5" s="2"/>
      <c r="C5" s="2" t="s">
        <v>20</v>
      </c>
      <c r="D5" s="2" t="s">
        <v>21</v>
      </c>
      <c r="E5" s="2"/>
      <c r="F5" s="2"/>
      <c r="G5" s="2"/>
      <c r="H5" s="2" t="s">
        <v>18</v>
      </c>
      <c r="I5" s="2" t="s">
        <v>22</v>
      </c>
      <c r="J5" s="6">
        <v>11000</v>
      </c>
      <c r="K5" s="6"/>
      <c r="L5" s="6">
        <f t="shared" si="0"/>
        <v>0</v>
      </c>
      <c r="M5" s="6">
        <f t="shared" si="1"/>
        <v>0</v>
      </c>
      <c r="N5" s="6"/>
      <c r="O5" s="6">
        <f t="shared" si="2"/>
        <v>0</v>
      </c>
    </row>
    <row r="6" spans="1:16" s="4" customFormat="1" x14ac:dyDescent="0.25">
      <c r="A6" s="2">
        <v>3</v>
      </c>
      <c r="B6" s="2"/>
      <c r="C6" s="2" t="s">
        <v>23</v>
      </c>
      <c r="D6" s="2" t="s">
        <v>24</v>
      </c>
      <c r="E6" s="2"/>
      <c r="F6" s="2"/>
      <c r="G6" s="2"/>
      <c r="H6" s="2" t="s">
        <v>18</v>
      </c>
      <c r="I6" s="2" t="s">
        <v>22</v>
      </c>
      <c r="J6" s="6">
        <v>7000</v>
      </c>
      <c r="K6" s="6"/>
      <c r="L6" s="6">
        <f t="shared" si="0"/>
        <v>0</v>
      </c>
      <c r="M6" s="6">
        <f t="shared" si="1"/>
        <v>0</v>
      </c>
      <c r="N6" s="6"/>
      <c r="O6" s="6">
        <f t="shared" si="2"/>
        <v>0</v>
      </c>
    </row>
    <row r="7" spans="1:16" s="4" customFormat="1" x14ac:dyDescent="0.25">
      <c r="A7" s="2">
        <v>4</v>
      </c>
      <c r="B7" s="2"/>
      <c r="C7" s="2" t="s">
        <v>25</v>
      </c>
      <c r="D7" s="2" t="s">
        <v>26</v>
      </c>
      <c r="E7" s="2"/>
      <c r="F7" s="2"/>
      <c r="G7" s="2"/>
      <c r="H7" s="2" t="s">
        <v>18</v>
      </c>
      <c r="I7" s="2" t="s">
        <v>22</v>
      </c>
      <c r="J7" s="6">
        <v>6500</v>
      </c>
      <c r="K7" s="6"/>
      <c r="L7" s="6">
        <f t="shared" si="0"/>
        <v>0</v>
      </c>
      <c r="M7" s="6">
        <f t="shared" si="1"/>
        <v>0</v>
      </c>
      <c r="N7" s="6"/>
      <c r="O7" s="6">
        <f t="shared" si="2"/>
        <v>0</v>
      </c>
    </row>
    <row r="8" spans="1:16" s="4" customFormat="1" x14ac:dyDescent="0.25">
      <c r="A8" s="2">
        <v>5</v>
      </c>
      <c r="B8" s="2"/>
      <c r="C8" s="2" t="s">
        <v>27</v>
      </c>
      <c r="D8" s="2" t="s">
        <v>28</v>
      </c>
      <c r="E8" s="2"/>
      <c r="F8" s="2"/>
      <c r="G8" s="2"/>
      <c r="H8" s="2" t="s">
        <v>18</v>
      </c>
      <c r="I8" s="2" t="s">
        <v>29</v>
      </c>
      <c r="J8" s="6">
        <v>200</v>
      </c>
      <c r="K8" s="6"/>
      <c r="L8" s="6">
        <f t="shared" si="0"/>
        <v>0</v>
      </c>
      <c r="M8" s="6">
        <f t="shared" si="1"/>
        <v>0</v>
      </c>
      <c r="N8" s="6"/>
      <c r="O8" s="6">
        <f t="shared" si="2"/>
        <v>0</v>
      </c>
    </row>
    <row r="9" spans="1:16" s="4" customFormat="1" x14ac:dyDescent="0.25">
      <c r="A9" s="2">
        <v>6</v>
      </c>
      <c r="B9" s="2"/>
      <c r="C9" s="2" t="s">
        <v>30</v>
      </c>
      <c r="D9" s="2" t="s">
        <v>31</v>
      </c>
      <c r="E9" s="2"/>
      <c r="F9" s="2"/>
      <c r="G9" s="2"/>
      <c r="H9" s="2" t="s">
        <v>18</v>
      </c>
      <c r="I9" s="2" t="s">
        <v>32</v>
      </c>
      <c r="J9" s="6">
        <v>1000</v>
      </c>
      <c r="K9" s="6"/>
      <c r="L9" s="6">
        <f t="shared" si="0"/>
        <v>0</v>
      </c>
      <c r="M9" s="6">
        <f t="shared" si="1"/>
        <v>0</v>
      </c>
      <c r="N9" s="6"/>
      <c r="O9" s="6">
        <f t="shared" si="2"/>
        <v>0</v>
      </c>
    </row>
    <row r="10" spans="1:16" s="4" customFormat="1" x14ac:dyDescent="0.25">
      <c r="A10" s="2">
        <v>7</v>
      </c>
      <c r="B10" s="2"/>
      <c r="C10" s="2" t="s">
        <v>33</v>
      </c>
      <c r="D10" s="2" t="s">
        <v>28</v>
      </c>
      <c r="E10" s="2"/>
      <c r="F10" s="2"/>
      <c r="G10" s="2"/>
      <c r="H10" s="2" t="s">
        <v>18</v>
      </c>
      <c r="I10" s="2" t="s">
        <v>37</v>
      </c>
      <c r="J10" s="6">
        <v>32000</v>
      </c>
      <c r="K10" s="6"/>
      <c r="L10" s="6">
        <f t="shared" si="0"/>
        <v>0</v>
      </c>
      <c r="M10" s="6">
        <f t="shared" si="1"/>
        <v>0</v>
      </c>
      <c r="N10" s="6"/>
      <c r="O10" s="6">
        <f t="shared" si="2"/>
        <v>0</v>
      </c>
    </row>
    <row r="11" spans="1:16" s="4" customFormat="1" x14ac:dyDescent="0.25">
      <c r="A11" s="2">
        <v>8</v>
      </c>
      <c r="B11" s="2"/>
      <c r="C11" s="2" t="s">
        <v>34</v>
      </c>
      <c r="D11" s="2" t="s">
        <v>35</v>
      </c>
      <c r="E11" s="2"/>
      <c r="F11" s="2"/>
      <c r="G11" s="2"/>
      <c r="H11" s="2" t="s">
        <v>18</v>
      </c>
      <c r="I11" s="2" t="s">
        <v>37</v>
      </c>
      <c r="J11" s="6">
        <v>9000</v>
      </c>
      <c r="K11" s="6"/>
      <c r="L11" s="6">
        <f t="shared" si="0"/>
        <v>0</v>
      </c>
      <c r="M11" s="6">
        <f t="shared" si="1"/>
        <v>0</v>
      </c>
      <c r="N11" s="6"/>
      <c r="O11" s="6">
        <f t="shared" si="2"/>
        <v>0</v>
      </c>
    </row>
    <row r="12" spans="1:16" s="4" customFormat="1" x14ac:dyDescent="0.25">
      <c r="I12" s="4" t="s">
        <v>36</v>
      </c>
      <c r="J12" s="6"/>
      <c r="K12" s="6"/>
      <c r="L12" s="6"/>
      <c r="M12" s="6">
        <f>SUM(M4:M11)</f>
        <v>0</v>
      </c>
      <c r="N12" s="6"/>
      <c r="O12" s="6">
        <f>SUM(O4:O11)</f>
        <v>0</v>
      </c>
      <c r="P12" s="7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"/>
  <sheetViews>
    <sheetView topLeftCell="C1" workbookViewId="0"/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Pieczywo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2020-04-20T08:30:04Z</dcterms:created>
  <dcterms:modified xsi:type="dcterms:W3CDTF">2020-04-20T08:31:28Z</dcterms:modified>
  <cp:category/>
</cp:coreProperties>
</file>