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E:\Postepowania po 18 Pażdziernika\2020\POZA USTAWĄ\40 PU 20 WYPOSAŻENIE EMED\"/>
    </mc:Choice>
  </mc:AlternateContent>
  <xr:revisionPtr revIDLastSave="0" documentId="13_ncr:1_{E1ADF024-7B1D-4789-B7EB-D728D762154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Wyposażenie do aparatów do koa" sheetId="1" r:id="rId1"/>
    <sheet name="Kryteria oce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5" i="1" l="1"/>
  <c r="M15" i="1"/>
  <c r="L15" i="1"/>
  <c r="M14" i="1"/>
  <c r="L14" i="1"/>
  <c r="O14" i="1" s="1"/>
  <c r="M13" i="1"/>
  <c r="L13" i="1"/>
  <c r="O13" i="1" s="1"/>
  <c r="O12" i="1"/>
  <c r="M12" i="1"/>
  <c r="L12" i="1"/>
  <c r="O11" i="1"/>
  <c r="M11" i="1"/>
  <c r="L11" i="1"/>
  <c r="M10" i="1"/>
  <c r="L10" i="1"/>
  <c r="O10" i="1" s="1"/>
  <c r="M9" i="1"/>
  <c r="L9" i="1"/>
  <c r="O9" i="1" s="1"/>
  <c r="O8" i="1"/>
  <c r="M8" i="1"/>
  <c r="L8" i="1"/>
  <c r="O7" i="1"/>
  <c r="M7" i="1"/>
  <c r="L7" i="1"/>
  <c r="M6" i="1"/>
  <c r="L6" i="1"/>
  <c r="O6" i="1" s="1"/>
  <c r="M5" i="1"/>
  <c r="M16" i="1" s="1"/>
  <c r="L5" i="1"/>
  <c r="O5" i="1" s="1"/>
  <c r="O4" i="1"/>
  <c r="M4" i="1"/>
  <c r="L4" i="1"/>
  <c r="O16" i="1" l="1"/>
</calcChain>
</file>

<file path=xl/sharedStrings.xml><?xml version="1.0" encoding="utf-8"?>
<sst xmlns="http://schemas.openxmlformats.org/spreadsheetml/2006/main" count="53" uniqueCount="32">
  <si>
    <t>Wyposażenie do aparatów do koagulacji Emed, sprzęt niezbędny do operacji z oddziałów zabiegowych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</si>
  <si>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</si>
  <si>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</si>
  <si>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</si>
  <si>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</si>
  <si>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</si>
  <si>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</si>
  <si>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</si>
  <si>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</si>
  <si>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</si>
  <si>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</si>
  <si>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</si>
  <si>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</si>
  <si>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</si>
  <si>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</si>
  <si>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</si>
  <si>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</si>
  <si>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Wyposażenie do aparatu do koagulacji EMED
1.Elektrody neutralne, jednorazowego użytku, dwudzielne, uniwersalne dla dorosłych i dzieci, hydrożelowe z systemem rozprowadzającym prąd równomiernie na całej powierzchni elektrody, nie wymagające aplikacji w określonym kierunku w stosunku do pola operacyjnego, kompatybilne z systemem monitorowania aplikacji elektrody neutralnej, rozmiar elektrody 176mmx122mm, powierzchnia przewodząca 110cm2, do każdej elektrody dołączona informacja o numerze serii i dacie ważności w postaci samoprzylepnej etykiety .</t>
  </si>
  <si>
    <t>op</t>
  </si>
  <si>
    <t>2. Kabel elektrody neutralnej jednorazowej dł. 5m., wtyk płaski</t>
  </si>
  <si>
    <t>szt.</t>
  </si>
  <si>
    <t>3. Kabel elektrody neutralnej jednorazowej wtyk EU 6,3mm dł. 5m.</t>
  </si>
  <si>
    <t>4.  Uchwyt elektrody monopolarnej 4mm, z przyciskami do aktywacji cięcia i koagulacji, z nierozłącznym kablem o dł.min. 4m, z wtyczką w standardzie  3 pin, przeznaczony do min. 300 cykli sterylizacji.</t>
  </si>
  <si>
    <t>5. Elektroda monopolarna typu kulka prosta, 4mm, dł.100mm, przeznaczona do uchwytu z trzonkiem 4mm.</t>
  </si>
  <si>
    <t>6. Elektroda monopolarna typu  żagielek, 15x25mm,dł 115mm, przeznaczona do uchwytu z trzonkiem 4mm</t>
  </si>
  <si>
    <t>7. Przedłużka do elektrod standardowych  z trzonkiem 4mm,dł 150mm, przeznaczona do uchwytu z trzonkiem 4mm</t>
  </si>
  <si>
    <t>8. Kabel monopolarny do resektoskopu OLYMPUS dł 4,5m, wtyk męski 3mm,wtyk SDS,  kompatybilny z systemem rozpoznawania narzędzi aparatów EMED</t>
  </si>
  <si>
    <t>9. Kabel monopolarny do resektoskopu, dł 4,5m, wtyk męski 2mm, wtyk SDS, wtyk kompatybilny z systemem rozpoznawania narzędzi aparatów EMED</t>
  </si>
  <si>
    <t>10. kabel do instrumentów bipolarnych, wielorazowy, dł 5m, złącze proste, wtyk 2- pin, 29mm, kompatybilny z systemem rozpoznawania narzędzi</t>
  </si>
  <si>
    <t>11.Szczypce do koagulacji bipolarnej, wielorazowe, bagnetowe, dł. 195mm, końcówka 2mm</t>
  </si>
  <si>
    <t>12. Szczypce do koagulacji bipolarnej, wielorazowe, proste dł. 195, końcówka 2mm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</si>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</sst>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 wrapText="1"/>
    </xf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Continuous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"/>
  <sheetViews>
    <sheetView tabSelected="1" workbookViewId="0">
      <selection activeCell="R4" sqref="R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4" customFormat="1" ht="45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</row>
    <row r="3" spans="1:16" s="4" customFormat="1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5">
        <v>15</v>
      </c>
    </row>
    <row r="4" spans="1:16" s="4" customFormat="1" ht="285" x14ac:dyDescent="0.25">
      <c r="A4" s="2">
        <v>1</v>
      </c>
      <c r="B4" s="2"/>
      <c r="C4" s="2" t="s">
        <v>16</v>
      </c>
      <c r="D4" s="2" t="s">
        <v>17</v>
      </c>
      <c r="E4" s="2"/>
      <c r="F4" s="2"/>
      <c r="G4" s="2"/>
      <c r="H4" s="2" t="s">
        <v>18</v>
      </c>
      <c r="I4" s="2">
        <v>50</v>
      </c>
      <c r="J4" s="6">
        <v>240</v>
      </c>
      <c r="K4" s="6"/>
      <c r="L4" s="6">
        <f t="shared" ref="L4:L15" si="0">K4*((100+N4)/100)</f>
        <v>0</v>
      </c>
      <c r="M4" s="6">
        <f t="shared" ref="M4:M15" si="1">J4*K4</f>
        <v>0</v>
      </c>
      <c r="N4" s="6"/>
      <c r="O4" s="6">
        <f t="shared" ref="O4:O15" si="2">J4*L4</f>
        <v>0</v>
      </c>
    </row>
    <row r="5" spans="1:16" s="4" customFormat="1" ht="30" x14ac:dyDescent="0.25">
      <c r="A5" s="2">
        <v>2</v>
      </c>
      <c r="B5" s="2"/>
      <c r="C5" s="2" t="s">
        <v>16</v>
      </c>
      <c r="D5" s="2" t="s">
        <v>19</v>
      </c>
      <c r="E5" s="2"/>
      <c r="F5" s="2"/>
      <c r="G5" s="2"/>
      <c r="H5" s="2" t="s">
        <v>20</v>
      </c>
      <c r="I5" s="2">
        <v>1</v>
      </c>
      <c r="J5" s="6">
        <v>7</v>
      </c>
      <c r="K5" s="6"/>
      <c r="L5" s="6">
        <f t="shared" si="0"/>
        <v>0</v>
      </c>
      <c r="M5" s="6">
        <f t="shared" si="1"/>
        <v>0</v>
      </c>
      <c r="N5" s="6"/>
      <c r="O5" s="6">
        <f t="shared" si="2"/>
        <v>0</v>
      </c>
    </row>
    <row r="6" spans="1:16" s="4" customFormat="1" ht="30" x14ac:dyDescent="0.25">
      <c r="A6" s="2">
        <v>3</v>
      </c>
      <c r="B6" s="2"/>
      <c r="C6" s="2" t="s">
        <v>16</v>
      </c>
      <c r="D6" s="2" t="s">
        <v>21</v>
      </c>
      <c r="E6" s="2"/>
      <c r="F6" s="2"/>
      <c r="G6" s="2"/>
      <c r="H6" s="2" t="s">
        <v>20</v>
      </c>
      <c r="I6" s="2">
        <v>1</v>
      </c>
      <c r="J6" s="6">
        <v>3</v>
      </c>
      <c r="K6" s="6"/>
      <c r="L6" s="6">
        <f t="shared" si="0"/>
        <v>0</v>
      </c>
      <c r="M6" s="6">
        <f t="shared" si="1"/>
        <v>0</v>
      </c>
      <c r="N6" s="6"/>
      <c r="O6" s="6">
        <f t="shared" si="2"/>
        <v>0</v>
      </c>
    </row>
    <row r="7" spans="1:16" s="4" customFormat="1" ht="90" x14ac:dyDescent="0.25">
      <c r="A7" s="2">
        <v>4</v>
      </c>
      <c r="B7" s="2"/>
      <c r="C7" s="2" t="s">
        <v>16</v>
      </c>
      <c r="D7" s="2" t="s">
        <v>22</v>
      </c>
      <c r="E7" s="2"/>
      <c r="F7" s="2"/>
      <c r="G7" s="2"/>
      <c r="H7" s="2" t="s">
        <v>20</v>
      </c>
      <c r="I7" s="2">
        <v>1</v>
      </c>
      <c r="J7" s="6">
        <v>50</v>
      </c>
      <c r="K7" s="6"/>
      <c r="L7" s="6">
        <f t="shared" si="0"/>
        <v>0</v>
      </c>
      <c r="M7" s="6">
        <f t="shared" si="1"/>
        <v>0</v>
      </c>
      <c r="N7" s="6"/>
      <c r="O7" s="6">
        <f t="shared" si="2"/>
        <v>0</v>
      </c>
    </row>
    <row r="8" spans="1:16" s="4" customFormat="1" ht="45" x14ac:dyDescent="0.25">
      <c r="A8" s="2">
        <v>5</v>
      </c>
      <c r="B8" s="2"/>
      <c r="C8" s="2" t="s">
        <v>16</v>
      </c>
      <c r="D8" s="2" t="s">
        <v>23</v>
      </c>
      <c r="E8" s="2"/>
      <c r="F8" s="2"/>
      <c r="G8" s="2"/>
      <c r="H8" s="2" t="s">
        <v>20</v>
      </c>
      <c r="I8" s="2"/>
      <c r="J8" s="6">
        <v>20</v>
      </c>
      <c r="K8" s="6"/>
      <c r="L8" s="6">
        <f t="shared" si="0"/>
        <v>0</v>
      </c>
      <c r="M8" s="6">
        <f t="shared" si="1"/>
        <v>0</v>
      </c>
      <c r="N8" s="6"/>
      <c r="O8" s="6">
        <f t="shared" si="2"/>
        <v>0</v>
      </c>
    </row>
    <row r="9" spans="1:16" s="4" customFormat="1" ht="60" x14ac:dyDescent="0.25">
      <c r="A9" s="2">
        <v>6</v>
      </c>
      <c r="B9" s="2"/>
      <c r="C9" s="2" t="s">
        <v>16</v>
      </c>
      <c r="D9" s="2" t="s">
        <v>24</v>
      </c>
      <c r="E9" s="2"/>
      <c r="F9" s="2"/>
      <c r="G9" s="2"/>
      <c r="H9" s="2" t="s">
        <v>20</v>
      </c>
      <c r="I9" s="2"/>
      <c r="J9" s="6">
        <v>5</v>
      </c>
      <c r="K9" s="6"/>
      <c r="L9" s="6">
        <f t="shared" si="0"/>
        <v>0</v>
      </c>
      <c r="M9" s="6">
        <f t="shared" si="1"/>
        <v>0</v>
      </c>
      <c r="N9" s="6"/>
      <c r="O9" s="6">
        <f t="shared" si="2"/>
        <v>0</v>
      </c>
    </row>
    <row r="10" spans="1:16" s="4" customFormat="1" ht="60" x14ac:dyDescent="0.25">
      <c r="A10" s="2">
        <v>7</v>
      </c>
      <c r="B10" s="2"/>
      <c r="C10" s="2" t="s">
        <v>16</v>
      </c>
      <c r="D10" s="2" t="s">
        <v>25</v>
      </c>
      <c r="E10" s="2"/>
      <c r="F10" s="2"/>
      <c r="G10" s="2"/>
      <c r="H10" s="2" t="s">
        <v>20</v>
      </c>
      <c r="I10" s="2"/>
      <c r="J10" s="6">
        <v>5</v>
      </c>
      <c r="K10" s="6"/>
      <c r="L10" s="6">
        <f t="shared" si="0"/>
        <v>0</v>
      </c>
      <c r="M10" s="6">
        <f t="shared" si="1"/>
        <v>0</v>
      </c>
      <c r="N10" s="6"/>
      <c r="O10" s="6">
        <f t="shared" si="2"/>
        <v>0</v>
      </c>
    </row>
    <row r="11" spans="1:16" s="4" customFormat="1" ht="75" x14ac:dyDescent="0.25">
      <c r="A11" s="2">
        <v>8</v>
      </c>
      <c r="B11" s="2"/>
      <c r="C11" s="2" t="s">
        <v>16</v>
      </c>
      <c r="D11" s="2" t="s">
        <v>26</v>
      </c>
      <c r="E11" s="2"/>
      <c r="F11" s="2"/>
      <c r="G11" s="2"/>
      <c r="H11" s="2" t="s">
        <v>20</v>
      </c>
      <c r="I11" s="2"/>
      <c r="J11" s="6">
        <v>2</v>
      </c>
      <c r="K11" s="6"/>
      <c r="L11" s="6">
        <f t="shared" si="0"/>
        <v>0</v>
      </c>
      <c r="M11" s="6">
        <f t="shared" si="1"/>
        <v>0</v>
      </c>
      <c r="N11" s="6"/>
      <c r="O11" s="6">
        <f t="shared" si="2"/>
        <v>0</v>
      </c>
    </row>
    <row r="12" spans="1:16" s="4" customFormat="1" ht="75" x14ac:dyDescent="0.25">
      <c r="A12" s="2">
        <v>9</v>
      </c>
      <c r="B12" s="2"/>
      <c r="C12" s="2" t="s">
        <v>16</v>
      </c>
      <c r="D12" s="2" t="s">
        <v>27</v>
      </c>
      <c r="E12" s="2"/>
      <c r="F12" s="2"/>
      <c r="G12" s="2"/>
      <c r="H12" s="2" t="s">
        <v>20</v>
      </c>
      <c r="I12" s="2"/>
      <c r="J12" s="6">
        <v>2</v>
      </c>
      <c r="K12" s="6"/>
      <c r="L12" s="6">
        <f t="shared" si="0"/>
        <v>0</v>
      </c>
      <c r="M12" s="6">
        <f t="shared" si="1"/>
        <v>0</v>
      </c>
      <c r="N12" s="6"/>
      <c r="O12" s="6">
        <f t="shared" si="2"/>
        <v>0</v>
      </c>
    </row>
    <row r="13" spans="1:16" s="4" customFormat="1" ht="75" x14ac:dyDescent="0.25">
      <c r="A13" s="2">
        <v>10</v>
      </c>
      <c r="B13" s="2"/>
      <c r="C13" s="2" t="s">
        <v>16</v>
      </c>
      <c r="D13" s="2" t="s">
        <v>28</v>
      </c>
      <c r="E13" s="2"/>
      <c r="F13" s="2"/>
      <c r="G13" s="2"/>
      <c r="H13" s="2" t="s">
        <v>20</v>
      </c>
      <c r="I13" s="2"/>
      <c r="J13" s="6">
        <v>20</v>
      </c>
      <c r="K13" s="6"/>
      <c r="L13" s="6">
        <f t="shared" si="0"/>
        <v>0</v>
      </c>
      <c r="M13" s="6">
        <f t="shared" si="1"/>
        <v>0</v>
      </c>
      <c r="N13" s="6"/>
      <c r="O13" s="6">
        <f t="shared" si="2"/>
        <v>0</v>
      </c>
    </row>
    <row r="14" spans="1:16" s="4" customFormat="1" ht="45" x14ac:dyDescent="0.25">
      <c r="A14" s="2">
        <v>11</v>
      </c>
      <c r="B14" s="2"/>
      <c r="C14" s="2" t="s">
        <v>16</v>
      </c>
      <c r="D14" s="2" t="s">
        <v>29</v>
      </c>
      <c r="E14" s="2"/>
      <c r="F14" s="2"/>
      <c r="G14" s="2"/>
      <c r="H14" s="2" t="s">
        <v>20</v>
      </c>
      <c r="I14" s="2"/>
      <c r="J14" s="6">
        <v>10</v>
      </c>
      <c r="K14" s="6"/>
      <c r="L14" s="6">
        <f t="shared" si="0"/>
        <v>0</v>
      </c>
      <c r="M14" s="6">
        <f t="shared" si="1"/>
        <v>0</v>
      </c>
      <c r="N14" s="6"/>
      <c r="O14" s="6">
        <f t="shared" si="2"/>
        <v>0</v>
      </c>
    </row>
    <row r="15" spans="1:16" s="4" customFormat="1" ht="45" x14ac:dyDescent="0.25">
      <c r="A15" s="2">
        <v>12</v>
      </c>
      <c r="B15" s="2"/>
      <c r="C15" s="2" t="s">
        <v>16</v>
      </c>
      <c r="D15" s="2" t="s">
        <v>30</v>
      </c>
      <c r="E15" s="2"/>
      <c r="F15" s="2"/>
      <c r="G15" s="2"/>
      <c r="H15" s="2" t="s">
        <v>20</v>
      </c>
      <c r="I15" s="2"/>
      <c r="J15" s="6">
        <v>10</v>
      </c>
      <c r="K15" s="6"/>
      <c r="L15" s="6">
        <f t="shared" si="0"/>
        <v>0</v>
      </c>
      <c r="M15" s="6">
        <f t="shared" si="1"/>
        <v>0</v>
      </c>
      <c r="N15" s="6"/>
      <c r="O15" s="6">
        <f t="shared" si="2"/>
        <v>0</v>
      </c>
    </row>
    <row r="16" spans="1:16" s="4" customFormat="1" x14ac:dyDescent="0.25">
      <c r="I16" s="4" t="s">
        <v>31</v>
      </c>
      <c r="J16" s="6"/>
      <c r="K16" s="6"/>
      <c r="L16" s="6"/>
      <c r="M16" s="6">
        <f>SUM(M4:M15)</f>
        <v>0</v>
      </c>
      <c r="N16" s="6"/>
      <c r="O16" s="6">
        <f>SUM(O4:O15)</f>
        <v>0</v>
      </c>
      <c r="P16" s="7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Wyposażenie do aparatów do koa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2020-04-27T09:09:45Z</dcterms:created>
  <dcterms:modified xsi:type="dcterms:W3CDTF">2020-04-27T09:10:46Z</dcterms:modified>
  <cp:category/>
</cp:coreProperties>
</file>