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61 PN 20\"/>
    </mc:Choice>
  </mc:AlternateContent>
  <xr:revisionPtr revIDLastSave="0" documentId="13_ncr:1_{B7D67356-4608-4D1D-BABE-88409A45443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odukty do leczenia ran metod" sheetId="1" r:id="rId1"/>
    <sheet name="Kryteria oceny" sheetId="2" r:id="rId2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" l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13" i="1" s="1"/>
  <c r="L4" i="1"/>
  <c r="O13" i="1" l="1"/>
</calcChain>
</file>

<file path=xl/sharedStrings.xml><?xml version="1.0" encoding="utf-8"?>
<sst xmlns="http://schemas.openxmlformats.org/spreadsheetml/2006/main" count="53" uniqueCount="29">
  <si>
    <t>Produkty do leczenia ran metodą podciśnienia</t>
  </si>
  <si>
    <t>LP.</t>
  </si>
  <si>
    <t>Indeks produktu</t>
  </si>
  <si>
    <t>Nazwa producenta</t>
  </si>
  <si>
    <t>Wielkość opakowania</t>
  </si>
  <si>
    <t>Ilość zamawiana</t>
  </si>
  <si>
    <t>VAT %</t>
  </si>
  <si>
    <t>GL.10</t>
  </si>
  <si>
    <t>Jednorazowy zbiornik z żelem o pojemności do 300ml, do gromadzenia wydzieliny z rany, z bakteriobójczym żelem, z hydrofobowym filtrem z weglem aktywnym, fitrem antybakteryjnym, pięcioswiatłowym drenem, zaciskiem do drenu i złaczem do podłaczenia dren: opakowanie 5 sztuk</t>
  </si>
  <si>
    <t>op</t>
  </si>
  <si>
    <t>5 szt.</t>
  </si>
  <si>
    <t>Jednorazowy zbiornik z żelem o pojemności od 1000ml, do gromadzenia wydzieliny z rany, z bakteriobójczym żelem, z hydrofobowym filtrem z weglem aktywnym, fitrem antybakteryjnym, pięcioświatłowym drenem, zaciskiem do drenu i złaczem do podłaczenia drenu; opakowanie po 5 szt.</t>
  </si>
  <si>
    <t>Jednorazowy zbiornik z żelem o pojemności od 500ml, do gromadzenia wydzieliny z rany, z bakteriobójczym żelem, z hydrofobowym filtrem z weglem aktywnym, fitrem antybakteryjnym, pięcioświatłowym drenem, zaciskiem do drenu i złaczem do podłaczenia drenu. opakowanie po 5 szt.</t>
  </si>
  <si>
    <t>Jednorazowy zestaw opatrunkowy średni o wymiarach minimum 180x125x32mm do podciśnieniowej terapii ran. W komplecie podkładka dociskająca opatrunek i folię, z osadzonym pięcioświatłowym drenem odprowadzającym wydzielinę z rany, zaciskiem do drenu oraz złączem do podłączania drenu podkładki do drenu zbiornika, 
- samoprzylepna folia do mocowania i uszczelniania opatrunku 2 szt. Opatrunek wykonany z siatkowego poliuretanu o otwartych porach o duzej zdolności odprowadzania płynów, wspomagający tworzenie tkanki ziarninowej w ranach zakażonych; pakowany po 5 sztuk</t>
  </si>
  <si>
    <t>Jednorazowy zestaw opatrunkowy mały  o wymiarach minimum100x75x32mm do podciśnieniowej terapii ran. W komplecie podkładka dociskająca opatrunek i folię, z osadzonym pięcioświatłowym drenem odprowadzającym wydzielinę z rany, zaciskiem do drenu oraz złączem do podłączania drenu podkładki do drenu zbiornika, 
- samoprzylepna folia do mocowania i uszczelniania opatrunku 1 szt.  Opatrunek wykonany z siatkowego poliuretanu o otwartych porach o duzej zdolności odprowadzania płynów, wspomagający tworzenie tkanki ziarninowej w ranach zakażonych, pakowany po 5 sztuk</t>
  </si>
  <si>
    <t>Zestaw opatrunkowy piankowy do podcisnieniowej terapii ran zawierający:
-jałowy hydrofilowy z mikroporowej pianki koloru białego z polialkoholu winylowego nasączony wodą sterylną, utrzymujący wilgoć w obrębie rany, nie zwiększający swojej wielkości, odporny na rozciąganie do osłonięcia dużych naczyń i narządów  o wymiarach minimum 10x7,5x1cm. - folia samoprzylepna
- podkładka dociskająca opatrunek i folię, z osadzonym pięcioświatłowym drenem odprowadzającym wydzielinę z rany, zaciskiem do drenu oraz złączem do podłączania drenu podkładki do drenu zbiornika, -folia samoprzylepna; pakowany po 5 sztuk</t>
  </si>
  <si>
    <t>Zestaw opatrunkowy piankowy do podcisnieniowej terapii ran zawierający:
-jałowy hydrofilowy z mikroporowej pianki koloru białego z polialkoholu winylowego nasączony wodą sterylną, utrzymujący wilgoć w obrębie rany, nie zwiększający swojej wielkości, odporny na rozciąganie do osłonięcia dużych naczyń i narządów  o wymiarach minimum 10x15x1cm. 
- podkładka dociskająca opatrunek i folię, z osadzonym pięcioświatłowym drenem odprowadzającym wydzielinę z rany, zaciskiem do drenu oraz złączem do podłączania drenu podkładki do drenu zbiornika, 
- folia samoprzylepna ; pakowany po 5 sztuk</t>
  </si>
  <si>
    <t>Jednorazowy element, który łączy  urządzenie terapeutyczne z drenem-podkładką w celu dostarczenia-podania płynu do rany; pakowany po 5 sztuk</t>
  </si>
  <si>
    <t>Zestaw opatrunkowy  do terapii instylacyjnej składający się z:
-  2 opatrunków w kształcie spirali o rozmiarach minimum 17x15x1,8 cm, wykonany z siatkowego poliuretanu(PE), o otwartych porach,majacy dużą zdolność odprowadzania płynów,wspomagający tworzenie tkanki ziarninowej, stosowany w ranach zakażonych, rozmiar porów  400-600 mikronów umożliwia podanie płynu do dna rany,
- Podkładka dociskająca opatrunek i folię, z osadzonym drenem odprowadzającym wydzielinę z rany, z zaciskiem do drenu oraz złączem do podłączania drenu podkładki do drenu zbiornika z dołączonym drenem do podawania płynu do rany, zaopatrzona w zacisk  oraz złączem do podłączenia do kasety podającej płyn
- samoprzylepna folia do mocowania i uszczelniania opatrunku; pakowany po 5 sztuk</t>
  </si>
  <si>
    <t>Razem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</si>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</sst>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workbookViewId="0">
      <selection activeCell="E5" sqref="E5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8" customFormat="1" ht="43.2" x14ac:dyDescent="0.3">
      <c r="A2" s="6" t="s">
        <v>1</v>
      </c>
      <c r="B2" s="6" t="s">
        <v>20</v>
      </c>
      <c r="C2" s="6" t="s">
        <v>2</v>
      </c>
      <c r="D2" s="7" t="s">
        <v>21</v>
      </c>
      <c r="E2" s="6" t="s">
        <v>22</v>
      </c>
      <c r="F2" s="6" t="s">
        <v>23</v>
      </c>
      <c r="G2" s="6" t="s">
        <v>3</v>
      </c>
      <c r="H2" s="6" t="s">
        <v>24</v>
      </c>
      <c r="I2" s="6" t="s">
        <v>4</v>
      </c>
      <c r="J2" s="6" t="s">
        <v>5</v>
      </c>
      <c r="K2" s="6" t="s">
        <v>25</v>
      </c>
      <c r="L2" s="6" t="s">
        <v>26</v>
      </c>
      <c r="M2" s="6" t="s">
        <v>27</v>
      </c>
      <c r="N2" s="6" t="s">
        <v>6</v>
      </c>
      <c r="O2" s="6" t="s">
        <v>28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8" customFormat="1" ht="129.6" x14ac:dyDescent="0.3">
      <c r="A4" s="4">
        <v>1</v>
      </c>
      <c r="B4" s="4"/>
      <c r="C4" s="4" t="s">
        <v>7</v>
      </c>
      <c r="D4" s="4" t="s">
        <v>8</v>
      </c>
      <c r="E4" s="4"/>
      <c r="F4" s="4"/>
      <c r="G4" s="4"/>
      <c r="H4" s="4" t="s">
        <v>9</v>
      </c>
      <c r="I4" s="4" t="s">
        <v>10</v>
      </c>
      <c r="J4" s="9">
        <v>40</v>
      </c>
      <c r="K4" s="9"/>
      <c r="L4" s="9">
        <f t="shared" ref="L4:L12" si="0">K4*((100+N4)/100)</f>
        <v>0</v>
      </c>
      <c r="M4" s="9">
        <f t="shared" ref="M4:M12" si="1">J4*K4</f>
        <v>0</v>
      </c>
      <c r="N4" s="9"/>
      <c r="O4" s="9">
        <f t="shared" ref="O4:O12" si="2">J4*L4</f>
        <v>0</v>
      </c>
    </row>
    <row r="5" spans="1:16" s="8" customFormat="1" ht="129.6" x14ac:dyDescent="0.3">
      <c r="A5" s="4">
        <v>2</v>
      </c>
      <c r="B5" s="4"/>
      <c r="C5" s="4" t="s">
        <v>7</v>
      </c>
      <c r="D5" s="4" t="s">
        <v>11</v>
      </c>
      <c r="E5" s="4"/>
      <c r="F5" s="4"/>
      <c r="G5" s="4"/>
      <c r="H5" s="4" t="s">
        <v>9</v>
      </c>
      <c r="I5" s="4" t="s">
        <v>10</v>
      </c>
      <c r="J5" s="9">
        <v>40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6" s="8" customFormat="1" ht="129.6" x14ac:dyDescent="0.3">
      <c r="A6" s="4">
        <v>3</v>
      </c>
      <c r="B6" s="4"/>
      <c r="C6" s="4" t="s">
        <v>7</v>
      </c>
      <c r="D6" s="4" t="s">
        <v>12</v>
      </c>
      <c r="E6" s="4"/>
      <c r="F6" s="4"/>
      <c r="G6" s="4"/>
      <c r="H6" s="4" t="s">
        <v>9</v>
      </c>
      <c r="I6" s="4" t="s">
        <v>10</v>
      </c>
      <c r="J6" s="9">
        <v>50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6" s="8" customFormat="1" ht="259.2" x14ac:dyDescent="0.3">
      <c r="A7" s="4">
        <v>4</v>
      </c>
      <c r="B7" s="4"/>
      <c r="C7" s="4" t="s">
        <v>7</v>
      </c>
      <c r="D7" s="4" t="s">
        <v>13</v>
      </c>
      <c r="E7" s="4"/>
      <c r="F7" s="4"/>
      <c r="G7" s="4"/>
      <c r="H7" s="4" t="s">
        <v>9</v>
      </c>
      <c r="I7" s="4" t="s">
        <v>10</v>
      </c>
      <c r="J7" s="9">
        <v>70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6" s="8" customFormat="1" ht="273.60000000000002" x14ac:dyDescent="0.3">
      <c r="A8" s="4">
        <v>5</v>
      </c>
      <c r="B8" s="4"/>
      <c r="C8" s="4" t="s">
        <v>7</v>
      </c>
      <c r="D8" s="4" t="s">
        <v>14</v>
      </c>
      <c r="E8" s="4"/>
      <c r="F8" s="4"/>
      <c r="G8" s="4"/>
      <c r="H8" s="4" t="s">
        <v>9</v>
      </c>
      <c r="I8" s="4" t="s">
        <v>10</v>
      </c>
      <c r="J8" s="9">
        <v>10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6" s="8" customFormat="1" ht="273.60000000000002" x14ac:dyDescent="0.3">
      <c r="A9" s="4">
        <v>6</v>
      </c>
      <c r="B9" s="4"/>
      <c r="C9" s="4" t="s">
        <v>7</v>
      </c>
      <c r="D9" s="4" t="s">
        <v>15</v>
      </c>
      <c r="E9" s="4"/>
      <c r="F9" s="4"/>
      <c r="G9" s="4"/>
      <c r="H9" s="4" t="s">
        <v>9</v>
      </c>
      <c r="I9" s="4" t="s">
        <v>10</v>
      </c>
      <c r="J9" s="9">
        <v>10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6" s="8" customFormat="1" ht="273.60000000000002" x14ac:dyDescent="0.3">
      <c r="A10" s="4">
        <v>7</v>
      </c>
      <c r="B10" s="4"/>
      <c r="C10" s="4" t="s">
        <v>7</v>
      </c>
      <c r="D10" s="4" t="s">
        <v>16</v>
      </c>
      <c r="E10" s="4"/>
      <c r="F10" s="4"/>
      <c r="G10" s="4"/>
      <c r="H10" s="4" t="s">
        <v>9</v>
      </c>
      <c r="I10" s="4" t="s">
        <v>10</v>
      </c>
      <c r="J10" s="9">
        <v>30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6" s="8" customFormat="1" ht="72" x14ac:dyDescent="0.3">
      <c r="A11" s="4">
        <v>8</v>
      </c>
      <c r="B11" s="4"/>
      <c r="C11" s="4" t="s">
        <v>7</v>
      </c>
      <c r="D11" s="4" t="s">
        <v>17</v>
      </c>
      <c r="E11" s="4"/>
      <c r="F11" s="4"/>
      <c r="G11" s="4"/>
      <c r="H11" s="4" t="s">
        <v>9</v>
      </c>
      <c r="I11" s="4" t="s">
        <v>10</v>
      </c>
      <c r="J11" s="9">
        <v>3</v>
      </c>
      <c r="K11" s="9"/>
      <c r="L11" s="9">
        <f t="shared" si="0"/>
        <v>0</v>
      </c>
      <c r="M11" s="9">
        <f t="shared" si="1"/>
        <v>0</v>
      </c>
      <c r="N11" s="9"/>
      <c r="O11" s="9">
        <f t="shared" si="2"/>
        <v>0</v>
      </c>
    </row>
    <row r="12" spans="1:16" s="8" customFormat="1" ht="345.6" x14ac:dyDescent="0.3">
      <c r="A12" s="4">
        <v>9</v>
      </c>
      <c r="B12" s="4"/>
      <c r="C12" s="4" t="s">
        <v>7</v>
      </c>
      <c r="D12" s="4" t="s">
        <v>18</v>
      </c>
      <c r="E12" s="4"/>
      <c r="F12" s="4"/>
      <c r="G12" s="4"/>
      <c r="H12" s="4" t="s">
        <v>9</v>
      </c>
      <c r="I12" s="4" t="s">
        <v>10</v>
      </c>
      <c r="J12" s="9">
        <v>3</v>
      </c>
      <c r="K12" s="9"/>
      <c r="L12" s="9">
        <f t="shared" si="0"/>
        <v>0</v>
      </c>
      <c r="M12" s="9">
        <f t="shared" si="1"/>
        <v>0</v>
      </c>
      <c r="N12" s="9"/>
      <c r="O12" s="9">
        <f t="shared" si="2"/>
        <v>0</v>
      </c>
    </row>
    <row r="13" spans="1:16" x14ac:dyDescent="0.3">
      <c r="I13" t="s">
        <v>19</v>
      </c>
      <c r="J13" s="3"/>
      <c r="K13" s="3"/>
      <c r="L13" s="3"/>
      <c r="M13" s="3">
        <f>SUM(M4:M12)</f>
        <v>0</v>
      </c>
      <c r="N13" s="3"/>
      <c r="O13" s="3">
        <f>SUM(O4:O12)</f>
        <v>0</v>
      </c>
      <c r="P13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Produkty do leczenia ran metod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2020-07-20T12:38:25Z</cp:lastPrinted>
  <dcterms:created xsi:type="dcterms:W3CDTF">2020-07-20T12:32:46Z</dcterms:created>
  <dcterms:modified xsi:type="dcterms:W3CDTF">2020-07-20T12:42:44Z</dcterms:modified>
  <cp:category/>
</cp:coreProperties>
</file>