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ówienia\Desktop\POSTĘPOWANIA 2020\72 PN 20 Nabiał\"/>
    </mc:Choice>
  </mc:AlternateContent>
  <xr:revisionPtr revIDLastSave="0" documentId="13_ncr:1_{78E2DEBF-5C0F-4762-B1A3-723C4389D3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abiał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4" i="1" l="1"/>
  <c r="M24" i="1"/>
  <c r="L24" i="1"/>
  <c r="M23" i="1"/>
  <c r="L23" i="1"/>
  <c r="O23" i="1" s="1"/>
  <c r="M22" i="1"/>
  <c r="L22" i="1"/>
  <c r="O22" i="1" s="1"/>
  <c r="O21" i="1"/>
  <c r="M21" i="1"/>
  <c r="L21" i="1"/>
  <c r="O20" i="1"/>
  <c r="M20" i="1"/>
  <c r="L20" i="1"/>
  <c r="M19" i="1"/>
  <c r="L19" i="1"/>
  <c r="O19" i="1" s="1"/>
  <c r="M18" i="1"/>
  <c r="L18" i="1"/>
  <c r="O18" i="1" s="1"/>
  <c r="O17" i="1"/>
  <c r="M17" i="1"/>
  <c r="L17" i="1"/>
  <c r="O16" i="1"/>
  <c r="M16" i="1"/>
  <c r="L16" i="1"/>
  <c r="M15" i="1"/>
  <c r="L15" i="1"/>
  <c r="O15" i="1" s="1"/>
  <c r="M14" i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O25" i="1" s="1"/>
  <c r="M4" i="1"/>
  <c r="M25" i="1" s="1"/>
  <c r="L4" i="1"/>
</calcChain>
</file>

<file path=xl/sharedStrings.xml><?xml version="1.0" encoding="utf-8"?>
<sst xmlns="http://schemas.openxmlformats.org/spreadsheetml/2006/main" count="107" uniqueCount="73">
  <si>
    <t>Nabiał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</si>
  <si>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</si>
  <si>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</si>
  <si>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</si>
  <si>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</si>
  <si>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</si>
  <si>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</si>
  <si>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</si>
  <si>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</si>
  <si>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</si>
  <si>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</si>
  <si>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</si>
  <si>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</si>
  <si>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</si>
  <si>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</si>
  <si>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</si>
  <si>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SPOZ-0074</t>
  </si>
  <si>
    <t>Mleko 2% świeże</t>
  </si>
  <si>
    <t>l</t>
  </si>
  <si>
    <t>5 l</t>
  </si>
  <si>
    <t>1 l</t>
  </si>
  <si>
    <t>Mleko 2 %</t>
  </si>
  <si>
    <t>0,5 l</t>
  </si>
  <si>
    <t>SPOZ-0110</t>
  </si>
  <si>
    <t>Śmietana 18%</t>
  </si>
  <si>
    <t>Śmietana 30%</t>
  </si>
  <si>
    <t>SPOZ-0106</t>
  </si>
  <si>
    <t>Ser twardy żółty blok</t>
  </si>
  <si>
    <t>kg</t>
  </si>
  <si>
    <t>Ser twardy żółty w plastrach</t>
  </si>
  <si>
    <t>SPOZ-0115</t>
  </si>
  <si>
    <t>Ser biały półtłusty</t>
  </si>
  <si>
    <t>SPOZ-0105</t>
  </si>
  <si>
    <t>Serek topiony</t>
  </si>
  <si>
    <t>op</t>
  </si>
  <si>
    <t>140 g 1 op. 8 szt</t>
  </si>
  <si>
    <t>SPOZ-0112</t>
  </si>
  <si>
    <t>Serek homogenizowany</t>
  </si>
  <si>
    <t>szt.</t>
  </si>
  <si>
    <t>90g</t>
  </si>
  <si>
    <t>SPOZ-0050</t>
  </si>
  <si>
    <t>Jogurt naturalny</t>
  </si>
  <si>
    <t>130 g</t>
  </si>
  <si>
    <t>Jogurt owocowy</t>
  </si>
  <si>
    <t>SPOZ-0066</t>
  </si>
  <si>
    <t>Kefir</t>
  </si>
  <si>
    <t>330 ml</t>
  </si>
  <si>
    <t>150 ml</t>
  </si>
  <si>
    <t>SPOZ-0369</t>
  </si>
  <si>
    <t>Masło 82% bez dodatków</t>
  </si>
  <si>
    <t>200 g</t>
  </si>
  <si>
    <t>SPOZ-0071</t>
  </si>
  <si>
    <t>Masło bez dodatków oleju roślinnego</t>
  </si>
  <si>
    <t>SPOZ-0171</t>
  </si>
  <si>
    <t>Mleko zagęszczone słodzone 8% tłuszczy</t>
  </si>
  <si>
    <t>530 ml</t>
  </si>
  <si>
    <t>SPOZ-0157</t>
  </si>
  <si>
    <t>270 g</t>
  </si>
  <si>
    <t>125 g</t>
  </si>
  <si>
    <t>Ser Mozzarella mini</t>
  </si>
  <si>
    <t>Serek homogenizowany waniliowy</t>
  </si>
  <si>
    <t>150 g</t>
  </si>
  <si>
    <t>Razem</t>
  </si>
  <si>
    <t>Kryteria oceny dla postępowania</t>
  </si>
  <si>
    <t>Nazwa kryterium</t>
  </si>
  <si>
    <t>Wartość kryterium</t>
  </si>
  <si>
    <t>PPAFPPCRITERION-5f28f73fbf1de258999954</t>
  </si>
  <si>
    <t>PPAPPFORPUBLICPROCUREMENT_0001-5f27e6f543be3189951906</t>
  </si>
  <si>
    <t>Cena</t>
  </si>
  <si>
    <t>PPAFPPCRITERION-5f28f73fbf566540466309</t>
  </si>
  <si>
    <t>Termin płatności</t>
  </si>
  <si>
    <t>Ser Mozzarella kulka</t>
  </si>
  <si>
    <t>Ser Feta zielony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</si>
</sst>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/>
    <xf numFmtId="0" fontId="3" fillId="2" borderId="1" xfId="0" applyFont="1" applyFill="1" applyBorder="1" applyAlignment="1">
      <alignment horizontal="centerContinuous" vertical="top" wrapText="1"/>
    </xf>
    <xf numFmtId="2" fontId="3" fillId="2" borderId="1" xfId="0" applyNumberFormat="1" applyFont="1" applyFill="1" applyBorder="1" applyAlignment="1">
      <alignment horizontal="centerContinuous" vertical="top" wrapText="1"/>
    </xf>
    <xf numFmtId="0" fontId="0" fillId="3" borderId="1" xfId="0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"/>
  <sheetViews>
    <sheetView tabSelected="1" workbookViewId="0">
      <selection activeCell="G31" sqref="G31"/>
    </sheetView>
  </sheetViews>
  <sheetFormatPr defaultRowHeight="15" x14ac:dyDescent="0.25"/>
  <cols>
    <col min="1" max="1" width="4.5703125" bestFit="1" customWidth="1"/>
    <col min="2" max="2" width="13.5703125" customWidth="1"/>
    <col min="3" max="3" width="11.28515625" customWidth="1"/>
    <col min="4" max="4" width="74" customWidth="1"/>
    <col min="5" max="5" width="17.85546875" customWidth="1"/>
    <col min="6" max="6" width="20.140625" customWidth="1"/>
    <col min="7" max="7" width="12.7109375" customWidth="1"/>
    <col min="8" max="8" width="19.85546875" customWidth="1"/>
    <col min="9" max="9" width="15.42578125" customWidth="1"/>
    <col min="10" max="10" width="11.140625" customWidth="1"/>
    <col min="11" max="11" width="14.5703125" customWidth="1"/>
    <col min="12" max="12" width="14.85546875" customWidth="1"/>
    <col min="13" max="13" width="12.5703125" customWidth="1"/>
    <col min="14" max="14" width="7" bestFit="1" customWidth="1"/>
    <col min="15" max="15" width="12.28515625" customWidth="1"/>
  </cols>
  <sheetData>
    <row r="1" spans="1:15" ht="18.75" x14ac:dyDescent="0.3">
      <c r="F1" s="1" t="s">
        <v>0</v>
      </c>
    </row>
    <row r="2" spans="1:15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6" t="s">
        <v>13</v>
      </c>
      <c r="N2" s="6" t="s">
        <v>14</v>
      </c>
      <c r="O2" s="6" t="s">
        <v>15</v>
      </c>
    </row>
    <row r="3" spans="1:15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9">
        <v>12</v>
      </c>
      <c r="M3" s="8">
        <v>13</v>
      </c>
      <c r="N3" s="8">
        <v>14</v>
      </c>
      <c r="O3" s="8">
        <v>15</v>
      </c>
    </row>
    <row r="4" spans="1:15" x14ac:dyDescent="0.25">
      <c r="A4" s="10">
        <v>1</v>
      </c>
      <c r="B4" s="10"/>
      <c r="C4" s="10" t="s">
        <v>16</v>
      </c>
      <c r="D4" s="12" t="s">
        <v>17</v>
      </c>
      <c r="E4" s="10"/>
      <c r="F4" s="10"/>
      <c r="G4" s="10"/>
      <c r="H4" s="10" t="s">
        <v>18</v>
      </c>
      <c r="I4" s="10" t="s">
        <v>19</v>
      </c>
      <c r="J4" s="11">
        <v>25000</v>
      </c>
      <c r="K4" s="11"/>
      <c r="L4" s="11">
        <f t="shared" ref="L4:L24" si="0">K4*((100+N4)/100)</f>
        <v>0</v>
      </c>
      <c r="M4" s="11">
        <f t="shared" ref="M4:M24" si="1">J4*K4</f>
        <v>0</v>
      </c>
      <c r="N4" s="11"/>
      <c r="O4" s="11">
        <f t="shared" ref="O4:O24" si="2">J4*L4</f>
        <v>0</v>
      </c>
    </row>
    <row r="5" spans="1:15" x14ac:dyDescent="0.25">
      <c r="A5" s="2">
        <v>2</v>
      </c>
      <c r="B5" s="2"/>
      <c r="C5" s="2" t="s">
        <v>16</v>
      </c>
      <c r="D5" s="13" t="s">
        <v>17</v>
      </c>
      <c r="E5" s="2"/>
      <c r="F5" s="2"/>
      <c r="G5" s="2"/>
      <c r="H5" s="2" t="s">
        <v>18</v>
      </c>
      <c r="I5" s="2" t="s">
        <v>20</v>
      </c>
      <c r="J5" s="3">
        <v>10000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x14ac:dyDescent="0.25">
      <c r="A6" s="2">
        <v>3</v>
      </c>
      <c r="B6" s="2"/>
      <c r="C6" s="2" t="s">
        <v>16</v>
      </c>
      <c r="D6" s="13" t="s">
        <v>21</v>
      </c>
      <c r="E6" s="2"/>
      <c r="F6" s="2"/>
      <c r="G6" s="2"/>
      <c r="H6" s="2" t="s">
        <v>18</v>
      </c>
      <c r="I6" s="2" t="s">
        <v>22</v>
      </c>
      <c r="J6" s="3">
        <v>150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x14ac:dyDescent="0.25">
      <c r="A7" s="2">
        <v>4</v>
      </c>
      <c r="B7" s="2"/>
      <c r="C7" s="2" t="s">
        <v>23</v>
      </c>
      <c r="D7" s="13" t="s">
        <v>24</v>
      </c>
      <c r="E7" s="2"/>
      <c r="F7" s="2"/>
      <c r="G7" s="2"/>
      <c r="H7" s="2" t="s">
        <v>18</v>
      </c>
      <c r="I7" s="2" t="s">
        <v>20</v>
      </c>
      <c r="J7" s="3">
        <v>900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x14ac:dyDescent="0.25">
      <c r="A8" s="2">
        <v>5</v>
      </c>
      <c r="B8" s="2"/>
      <c r="C8" s="2" t="s">
        <v>23</v>
      </c>
      <c r="D8" s="13" t="s">
        <v>25</v>
      </c>
      <c r="E8" s="2"/>
      <c r="F8" s="2"/>
      <c r="G8" s="2"/>
      <c r="H8" s="2" t="s">
        <v>18</v>
      </c>
      <c r="I8" s="2" t="s">
        <v>20</v>
      </c>
      <c r="J8" s="3">
        <v>300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x14ac:dyDescent="0.25">
      <c r="A9" s="2">
        <v>6</v>
      </c>
      <c r="B9" s="2"/>
      <c r="C9" s="2" t="s">
        <v>26</v>
      </c>
      <c r="D9" s="13" t="s">
        <v>27</v>
      </c>
      <c r="E9" s="2"/>
      <c r="F9" s="2"/>
      <c r="G9" s="2"/>
      <c r="H9" s="2" t="s">
        <v>28</v>
      </c>
      <c r="I9" s="2"/>
      <c r="J9" s="3">
        <v>250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x14ac:dyDescent="0.25">
      <c r="A10" s="2">
        <v>7</v>
      </c>
      <c r="B10" s="2"/>
      <c r="C10" s="2" t="s">
        <v>26</v>
      </c>
      <c r="D10" s="13" t="s">
        <v>29</v>
      </c>
      <c r="E10" s="2"/>
      <c r="F10" s="2"/>
      <c r="G10" s="2"/>
      <c r="H10" s="2" t="s">
        <v>28</v>
      </c>
      <c r="I10" s="2"/>
      <c r="J10" s="3">
        <v>350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x14ac:dyDescent="0.25">
      <c r="A11" s="2">
        <v>8</v>
      </c>
      <c r="B11" s="2"/>
      <c r="C11" s="2" t="s">
        <v>30</v>
      </c>
      <c r="D11" s="13" t="s">
        <v>31</v>
      </c>
      <c r="E11" s="2"/>
      <c r="F11" s="2"/>
      <c r="G11" s="2"/>
      <c r="H11" s="2" t="s">
        <v>28</v>
      </c>
      <c r="I11" s="2"/>
      <c r="J11" s="3">
        <v>3500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x14ac:dyDescent="0.25">
      <c r="A12" s="2">
        <v>9</v>
      </c>
      <c r="B12" s="2"/>
      <c r="C12" s="2" t="s">
        <v>32</v>
      </c>
      <c r="D12" s="13" t="s">
        <v>33</v>
      </c>
      <c r="E12" s="2"/>
      <c r="F12" s="2"/>
      <c r="G12" s="2"/>
      <c r="H12" s="2" t="s">
        <v>34</v>
      </c>
      <c r="I12" s="2" t="s">
        <v>35</v>
      </c>
      <c r="J12" s="3">
        <v>300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x14ac:dyDescent="0.25">
      <c r="A13" s="2">
        <v>10</v>
      </c>
      <c r="B13" s="2"/>
      <c r="C13" s="2" t="s">
        <v>36</v>
      </c>
      <c r="D13" s="13" t="s">
        <v>37</v>
      </c>
      <c r="E13" s="2"/>
      <c r="F13" s="2"/>
      <c r="G13" s="2"/>
      <c r="H13" s="2" t="s">
        <v>38</v>
      </c>
      <c r="I13" s="2" t="s">
        <v>39</v>
      </c>
      <c r="J13" s="3">
        <v>1000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x14ac:dyDescent="0.25">
      <c r="A14" s="2">
        <v>11</v>
      </c>
      <c r="B14" s="2"/>
      <c r="C14" s="2" t="s">
        <v>40</v>
      </c>
      <c r="D14" s="13" t="s">
        <v>41</v>
      </c>
      <c r="E14" s="2"/>
      <c r="F14" s="2"/>
      <c r="G14" s="2"/>
      <c r="H14" s="2" t="s">
        <v>38</v>
      </c>
      <c r="I14" s="2" t="s">
        <v>42</v>
      </c>
      <c r="J14" s="3">
        <v>4500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x14ac:dyDescent="0.25">
      <c r="A15" s="2">
        <v>12</v>
      </c>
      <c r="B15" s="2"/>
      <c r="C15" s="2" t="s">
        <v>40</v>
      </c>
      <c r="D15" s="13" t="s">
        <v>43</v>
      </c>
      <c r="E15" s="2"/>
      <c r="F15" s="2"/>
      <c r="G15" s="2"/>
      <c r="H15" s="2" t="s">
        <v>38</v>
      </c>
      <c r="I15" s="2" t="s">
        <v>42</v>
      </c>
      <c r="J15" s="3">
        <v>5500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x14ac:dyDescent="0.25">
      <c r="A16" s="2">
        <v>13</v>
      </c>
      <c r="B16" s="2"/>
      <c r="C16" s="2" t="s">
        <v>44</v>
      </c>
      <c r="D16" s="13" t="s">
        <v>45</v>
      </c>
      <c r="E16" s="2"/>
      <c r="F16" s="2"/>
      <c r="G16" s="2"/>
      <c r="H16" s="2" t="s">
        <v>38</v>
      </c>
      <c r="I16" s="2" t="s">
        <v>46</v>
      </c>
      <c r="J16" s="3">
        <v>500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x14ac:dyDescent="0.25">
      <c r="A17" s="2">
        <v>14</v>
      </c>
      <c r="B17" s="2"/>
      <c r="C17" s="2" t="s">
        <v>44</v>
      </c>
      <c r="D17" s="13" t="s">
        <v>45</v>
      </c>
      <c r="E17" s="2"/>
      <c r="F17" s="2"/>
      <c r="G17" s="2"/>
      <c r="H17" s="2" t="s">
        <v>38</v>
      </c>
      <c r="I17" s="2" t="s">
        <v>47</v>
      </c>
      <c r="J17" s="3">
        <v>4000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x14ac:dyDescent="0.25">
      <c r="A18" s="2">
        <v>15</v>
      </c>
      <c r="B18" s="2"/>
      <c r="C18" s="2" t="s">
        <v>48</v>
      </c>
      <c r="D18" s="13" t="s">
        <v>49</v>
      </c>
      <c r="E18" s="2"/>
      <c r="F18" s="2"/>
      <c r="G18" s="2"/>
      <c r="H18" s="2" t="s">
        <v>28</v>
      </c>
      <c r="I18" s="2" t="s">
        <v>50</v>
      </c>
      <c r="J18" s="3">
        <v>1000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x14ac:dyDescent="0.25">
      <c r="A19" s="2">
        <v>16</v>
      </c>
      <c r="B19" s="2"/>
      <c r="C19" s="2" t="s">
        <v>51</v>
      </c>
      <c r="D19" s="13" t="s">
        <v>52</v>
      </c>
      <c r="E19" s="2"/>
      <c r="F19" s="2"/>
      <c r="G19" s="2"/>
      <c r="H19" s="2" t="s">
        <v>28</v>
      </c>
      <c r="I19" s="2" t="s">
        <v>50</v>
      </c>
      <c r="J19" s="3">
        <v>3700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x14ac:dyDescent="0.25">
      <c r="A20" s="2">
        <v>17</v>
      </c>
      <c r="B20" s="2"/>
      <c r="C20" s="2" t="s">
        <v>53</v>
      </c>
      <c r="D20" s="13" t="s">
        <v>54</v>
      </c>
      <c r="E20" s="2"/>
      <c r="F20" s="2"/>
      <c r="G20" s="2"/>
      <c r="H20" s="2" t="s">
        <v>38</v>
      </c>
      <c r="I20" s="2" t="s">
        <v>55</v>
      </c>
      <c r="J20" s="3">
        <v>50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6" x14ac:dyDescent="0.25">
      <c r="A21" s="2">
        <v>18</v>
      </c>
      <c r="B21" s="2"/>
      <c r="C21" s="2" t="s">
        <v>56</v>
      </c>
      <c r="D21" s="14" t="s">
        <v>72</v>
      </c>
      <c r="E21" s="2"/>
      <c r="F21" s="2"/>
      <c r="G21" s="2"/>
      <c r="H21" s="2" t="s">
        <v>38</v>
      </c>
      <c r="I21" s="2" t="s">
        <v>57</v>
      </c>
      <c r="J21" s="3">
        <v>150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6" x14ac:dyDescent="0.25">
      <c r="A22" s="2">
        <v>19</v>
      </c>
      <c r="B22" s="2"/>
      <c r="C22" s="2" t="s">
        <v>56</v>
      </c>
      <c r="D22" s="14" t="s">
        <v>71</v>
      </c>
      <c r="E22" s="2"/>
      <c r="F22" s="2"/>
      <c r="G22" s="2"/>
      <c r="H22" s="2" t="s">
        <v>38</v>
      </c>
      <c r="I22" s="2" t="s">
        <v>58</v>
      </c>
      <c r="J22" s="3">
        <v>50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6" x14ac:dyDescent="0.25">
      <c r="A23" s="2">
        <v>20</v>
      </c>
      <c r="B23" s="2"/>
      <c r="C23" s="2" t="s">
        <v>56</v>
      </c>
      <c r="D23" s="13" t="s">
        <v>59</v>
      </c>
      <c r="E23" s="2"/>
      <c r="F23" s="2"/>
      <c r="G23" s="2"/>
      <c r="H23" s="2" t="s">
        <v>38</v>
      </c>
      <c r="I23" s="2" t="s">
        <v>58</v>
      </c>
      <c r="J23" s="3">
        <v>50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6" x14ac:dyDescent="0.25">
      <c r="A24" s="2">
        <v>21</v>
      </c>
      <c r="B24" s="2"/>
      <c r="C24" s="2" t="s">
        <v>36</v>
      </c>
      <c r="D24" s="13" t="s">
        <v>60</v>
      </c>
      <c r="E24" s="2"/>
      <c r="F24" s="2"/>
      <c r="G24" s="2"/>
      <c r="H24" s="2" t="s">
        <v>38</v>
      </c>
      <c r="I24" s="2" t="s">
        <v>61</v>
      </c>
      <c r="J24" s="3">
        <v>100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6" x14ac:dyDescent="0.25">
      <c r="I25" t="s">
        <v>62</v>
      </c>
      <c r="J25" s="3"/>
      <c r="K25" s="3"/>
      <c r="L25" s="3"/>
      <c r="M25" s="3">
        <f>SUM(M4:M24)</f>
        <v>0</v>
      </c>
      <c r="N25" s="3"/>
      <c r="O25" s="3">
        <f>SUM(O4:O24)</f>
        <v>0</v>
      </c>
      <c r="P2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C23" sqref="C23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5" t="s">
        <v>63</v>
      </c>
      <c r="D1" s="16"/>
    </row>
    <row r="2" spans="1:4" x14ac:dyDescent="0.25">
      <c r="C2" s="5" t="s">
        <v>64</v>
      </c>
      <c r="D2" s="5" t="s">
        <v>65</v>
      </c>
    </row>
    <row r="3" spans="1:4" x14ac:dyDescent="0.25">
      <c r="A3" t="s">
        <v>66</v>
      </c>
      <c r="B3" t="s">
        <v>67</v>
      </c>
      <c r="C3" t="s">
        <v>68</v>
      </c>
    </row>
    <row r="4" spans="1:4" x14ac:dyDescent="0.25">
      <c r="A4" t="s">
        <v>69</v>
      </c>
      <c r="B4" t="s">
        <v>67</v>
      </c>
      <c r="C4" t="s">
        <v>70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Nabiał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Zamówienia</cp:lastModifiedBy>
  <cp:lastPrinted>2020-08-04T11:07:59Z</cp:lastPrinted>
  <dcterms:created xsi:type="dcterms:W3CDTF">2020-08-04T09:23:07Z</dcterms:created>
  <dcterms:modified xsi:type="dcterms:W3CDTF">2020-08-04T11:09:16Z</dcterms:modified>
  <cp:category/>
</cp:coreProperties>
</file>