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2020\ustawowe\90 PN 20 ośrodek udarowy\"/>
    </mc:Choice>
  </mc:AlternateContent>
  <xr:revisionPtr revIDLastSave="0" documentId="13_ncr:1_{AA8625A7-C54D-4175-9CA9-F9437F25514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P1 - Angiograf i automatyczny " sheetId="1" r:id="rId1"/>
    <sheet name="P2 - Tomograf komputerowy" sheetId="2" r:id="rId2"/>
    <sheet name="P3 - urządzenia różne" sheetId="3" r:id="rId3"/>
  </sheets>
  <calcPr calcId="181029"/>
</workbook>
</file>

<file path=xl/calcChain.xml><?xml version="1.0" encoding="utf-8"?>
<calcChain xmlns="http://schemas.openxmlformats.org/spreadsheetml/2006/main">
  <c r="L5" i="2" l="1"/>
  <c r="O5" i="2" s="1"/>
  <c r="M5" i="2"/>
  <c r="O9" i="3" l="1"/>
  <c r="M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M4" i="2"/>
  <c r="M6" i="2" s="1"/>
  <c r="L4" i="2"/>
  <c r="O4" i="2" s="1"/>
  <c r="O6" i="2" s="1"/>
  <c r="O5" i="1"/>
  <c r="M5" i="1"/>
  <c r="O4" i="1"/>
  <c r="M4" i="1"/>
  <c r="L4" i="1"/>
</calcChain>
</file>

<file path=xl/sharedStrings.xml><?xml version="1.0" encoding="utf-8"?>
<sst xmlns="http://schemas.openxmlformats.org/spreadsheetml/2006/main" count="81" uniqueCount="32">
  <si>
    <t>P1 - Angiograf i automatyczny wstrzykiwacz kontrastu z zawieszeniem sufitowym z wyposażeniem</t>
  </si>
  <si>
    <t>LP.</t>
  </si>
  <si>
    <t>Indeks produktu</t>
  </si>
  <si>
    <t>Nazwa producenta</t>
  </si>
  <si>
    <t>Wielkość opakowania</t>
  </si>
  <si>
    <t>Ilość zamawiana</t>
  </si>
  <si>
    <t>VAT %</t>
  </si>
  <si>
    <t>402-04-04-06</t>
  </si>
  <si>
    <t>angiograf</t>
  </si>
  <si>
    <t>szt.</t>
  </si>
  <si>
    <t>Razem</t>
  </si>
  <si>
    <t>P2 - Tomograf komputerowy</t>
  </si>
  <si>
    <t>P3 - urządzenia różne</t>
  </si>
  <si>
    <t>aparat EKG</t>
  </si>
  <si>
    <t>aparat do znieczulenia</t>
  </si>
  <si>
    <t>wózek reanimacyjny +  DEF</t>
  </si>
  <si>
    <t>cieplarka do podgrzewania kontrastu</t>
  </si>
  <si>
    <t>chłodziarka</t>
  </si>
  <si>
    <t xml:space="preserve">Nazwa dostawcy </t>
  </si>
  <si>
    <t xml:space="preserve">Przedmiot zakupu </t>
  </si>
  <si>
    <t>Indeks produktu u dostawcy</t>
  </si>
  <si>
    <t xml:space="preserve">Nazwa produktu u dostawcy - pełna nazwa handlowa </t>
  </si>
  <si>
    <t xml:space="preserve">Jednostka miary </t>
  </si>
  <si>
    <t>Cena jedn.               netto [zł]</t>
  </si>
  <si>
    <t>Cena jedn.                                                    brutto [zł]</t>
  </si>
  <si>
    <t>Wartość                                       netto [zł]</t>
  </si>
  <si>
    <t>Wartość                        brutto [zł]</t>
  </si>
  <si>
    <t>2a</t>
  </si>
  <si>
    <t xml:space="preserve">Nazwa dostawcy/wykonawcy </t>
  </si>
  <si>
    <t xml:space="preserve">Dostawa tomografu </t>
  </si>
  <si>
    <t>roboty budowlane (modernizacja pomieszczeń)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</si>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</sst>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0</v>
      </c>
    </row>
    <row r="2" spans="1:16" s="8" customFormat="1" ht="43.2" x14ac:dyDescent="0.3">
      <c r="A2" s="7" t="s">
        <v>1</v>
      </c>
      <c r="B2" s="7" t="s">
        <v>18</v>
      </c>
      <c r="C2" s="7" t="s">
        <v>2</v>
      </c>
      <c r="D2" s="7" t="s">
        <v>19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25</v>
      </c>
      <c r="N2" s="7" t="s">
        <v>6</v>
      </c>
      <c r="O2" s="7" t="s">
        <v>26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I5" t="s">
        <v>10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tabSelected="1" workbookViewId="0">
      <selection activeCell="I4" sqref="I4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11</v>
      </c>
    </row>
    <row r="2" spans="1:16" s="8" customFormat="1" ht="43.2" x14ac:dyDescent="0.3">
      <c r="A2" s="7" t="s">
        <v>1</v>
      </c>
      <c r="B2" s="7" t="s">
        <v>28</v>
      </c>
      <c r="C2" s="7" t="s">
        <v>2</v>
      </c>
      <c r="D2" s="7" t="s">
        <v>19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25</v>
      </c>
      <c r="N2" s="7" t="s">
        <v>6</v>
      </c>
      <c r="O2" s="7" t="s">
        <v>26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8" customFormat="1" x14ac:dyDescent="0.3">
      <c r="A4" s="11">
        <v>2</v>
      </c>
      <c r="B4" s="11"/>
      <c r="C4" s="11" t="s">
        <v>7</v>
      </c>
      <c r="D4" s="17" t="s">
        <v>29</v>
      </c>
      <c r="E4" s="11"/>
      <c r="F4" s="11"/>
      <c r="G4" s="11"/>
      <c r="H4" s="11" t="s">
        <v>9</v>
      </c>
      <c r="I4" s="17" t="s">
        <v>31</v>
      </c>
      <c r="J4" s="12">
        <v>1</v>
      </c>
      <c r="K4" s="12"/>
      <c r="L4" s="12">
        <f>K4*((100+N4)/100)</f>
        <v>0</v>
      </c>
      <c r="M4" s="12">
        <f>J4*K4</f>
        <v>0</v>
      </c>
      <c r="N4" s="12"/>
      <c r="O4" s="12">
        <f>J4*L4</f>
        <v>0</v>
      </c>
    </row>
    <row r="5" spans="1:16" s="16" customFormat="1" ht="28.8" x14ac:dyDescent="0.3">
      <c r="A5" s="13" t="s">
        <v>27</v>
      </c>
      <c r="B5" s="14"/>
      <c r="C5" s="13" t="s">
        <v>7</v>
      </c>
      <c r="D5" s="13" t="s">
        <v>30</v>
      </c>
      <c r="E5" s="13" t="s">
        <v>31</v>
      </c>
      <c r="F5" s="13" t="s">
        <v>31</v>
      </c>
      <c r="G5" s="13" t="s">
        <v>31</v>
      </c>
      <c r="H5" s="13" t="s">
        <v>9</v>
      </c>
      <c r="I5" s="13" t="s">
        <v>31</v>
      </c>
      <c r="J5" s="15">
        <v>1</v>
      </c>
      <c r="K5" s="15"/>
      <c r="L5" s="12">
        <f>K5*((100+N5)/100)</f>
        <v>0</v>
      </c>
      <c r="M5" s="12">
        <f>J5*K5</f>
        <v>0</v>
      </c>
      <c r="N5" s="12"/>
      <c r="O5" s="12">
        <f>J5*L5</f>
        <v>0</v>
      </c>
    </row>
    <row r="6" spans="1:16" x14ac:dyDescent="0.3">
      <c r="I6" t="s">
        <v>10</v>
      </c>
      <c r="J6" s="10"/>
      <c r="K6" s="10"/>
      <c r="L6" s="10"/>
      <c r="M6" s="10">
        <f>SUM(M4:M4)</f>
        <v>0</v>
      </c>
      <c r="N6" s="10"/>
      <c r="O6" s="10">
        <f>SUM(O4:O4)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"/>
  <sheetViews>
    <sheetView workbookViewId="0">
      <selection activeCell="D6" sqref="D6"/>
    </sheetView>
  </sheetViews>
  <sheetFormatPr defaultRowHeight="14.4" x14ac:dyDescent="0.3"/>
  <cols>
    <col min="1" max="1" width="4.5546875" bestFit="1" customWidth="1"/>
    <col min="2" max="2" width="16.6640625" customWidth="1"/>
    <col min="3" max="3" width="13.5546875" customWidth="1"/>
    <col min="4" max="4" width="25.21875" customWidth="1"/>
    <col min="5" max="5" width="21.44140625" customWidth="1"/>
    <col min="6" max="6" width="31.88671875" customWidth="1"/>
    <col min="7" max="7" width="20" bestFit="1" customWidth="1"/>
    <col min="8" max="8" width="10" customWidth="1"/>
    <col min="9" max="9" width="8.44140625" customWidth="1"/>
    <col min="10" max="10" width="10.44140625" customWidth="1"/>
    <col min="11" max="11" width="11.88671875" customWidth="1"/>
    <col min="12" max="12" width="15.33203125" customWidth="1"/>
    <col min="13" max="13" width="14.44140625" customWidth="1"/>
    <col min="14" max="14" width="7" bestFit="1" customWidth="1"/>
    <col min="15" max="15" width="16.44140625" customWidth="1"/>
  </cols>
  <sheetData>
    <row r="1" spans="1:16" ht="18" x14ac:dyDescent="0.35">
      <c r="F1" s="1" t="s">
        <v>12</v>
      </c>
    </row>
    <row r="2" spans="1:16" s="8" customFormat="1" ht="43.2" x14ac:dyDescent="0.3">
      <c r="A2" s="7" t="s">
        <v>1</v>
      </c>
      <c r="B2" s="7" t="s">
        <v>18</v>
      </c>
      <c r="C2" s="7" t="s">
        <v>2</v>
      </c>
      <c r="D2" s="7" t="s">
        <v>19</v>
      </c>
      <c r="E2" s="7" t="s">
        <v>20</v>
      </c>
      <c r="F2" s="7" t="s">
        <v>21</v>
      </c>
      <c r="G2" s="7" t="s">
        <v>3</v>
      </c>
      <c r="H2" s="7" t="s">
        <v>22</v>
      </c>
      <c r="I2" s="7" t="s">
        <v>4</v>
      </c>
      <c r="J2" s="7" t="s">
        <v>5</v>
      </c>
      <c r="K2" s="7" t="s">
        <v>23</v>
      </c>
      <c r="L2" s="7" t="s">
        <v>24</v>
      </c>
      <c r="M2" s="7" t="s">
        <v>25</v>
      </c>
      <c r="N2" s="7" t="s">
        <v>6</v>
      </c>
      <c r="O2" s="7" t="s">
        <v>26</v>
      </c>
    </row>
    <row r="3" spans="1:16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3">
      <c r="A4" s="3">
        <v>3</v>
      </c>
      <c r="B4" s="3"/>
      <c r="C4" s="3" t="s">
        <v>7</v>
      </c>
      <c r="D4" s="9" t="s">
        <v>13</v>
      </c>
      <c r="E4" s="3"/>
      <c r="F4" s="3"/>
      <c r="G4" s="3"/>
      <c r="H4" s="3" t="s">
        <v>9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3">
      <c r="A5" s="3">
        <v>4</v>
      </c>
      <c r="B5" s="3"/>
      <c r="C5" s="3" t="s">
        <v>7</v>
      </c>
      <c r="D5" s="5" t="s">
        <v>14</v>
      </c>
      <c r="E5" s="3"/>
      <c r="F5" s="3"/>
      <c r="G5" s="3"/>
      <c r="H5" s="3" t="s">
        <v>9</v>
      </c>
      <c r="I5" s="3"/>
      <c r="J5" s="4">
        <v>1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3">
      <c r="A6" s="3">
        <v>5</v>
      </c>
      <c r="B6" s="3"/>
      <c r="C6" s="3" t="s">
        <v>7</v>
      </c>
      <c r="D6" s="9" t="s">
        <v>15</v>
      </c>
      <c r="E6" s="3"/>
      <c r="F6" s="3"/>
      <c r="G6" s="3"/>
      <c r="H6" s="3" t="s">
        <v>9</v>
      </c>
      <c r="I6" s="3"/>
      <c r="J6" s="4">
        <v>1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3">
      <c r="A7" s="3">
        <v>6</v>
      </c>
      <c r="B7" s="3"/>
      <c r="C7" s="3" t="s">
        <v>7</v>
      </c>
      <c r="D7" s="5" t="s">
        <v>16</v>
      </c>
      <c r="E7" s="3"/>
      <c r="F7" s="3"/>
      <c r="G7" s="3"/>
      <c r="H7" s="3" t="s">
        <v>9</v>
      </c>
      <c r="I7" s="3"/>
      <c r="J7" s="4">
        <v>1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3">
      <c r="A8" s="3">
        <v>7</v>
      </c>
      <c r="B8" s="3"/>
      <c r="C8" s="3" t="s">
        <v>7</v>
      </c>
      <c r="D8" s="5" t="s">
        <v>17</v>
      </c>
      <c r="E8" s="3"/>
      <c r="F8" s="3"/>
      <c r="G8" s="3"/>
      <c r="H8" s="3" t="s">
        <v>9</v>
      </c>
      <c r="I8" s="3"/>
      <c r="J8" s="4">
        <v>1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3">
      <c r="I9" t="s">
        <v>10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P1 - Angiograf i automatyczny </vt:lpstr>
      <vt:lpstr>P2 - Tomograf komputerowy</vt:lpstr>
      <vt:lpstr>P3 - urządzenia różne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2020-09-28T11:47:30Z</dcterms:created>
  <dcterms:modified xsi:type="dcterms:W3CDTF">2020-09-28T12:04:14Z</dcterms:modified>
  <cp:category/>
</cp:coreProperties>
</file>