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Zamówienia\Desktop\POSTĘPOWANIA 2020\103 PN 2020  Biomateriały do chirurgii urazowo-ortopedycznej\"/>
    </mc:Choice>
  </mc:AlternateContent>
  <xr:revisionPtr revIDLastSave="0" documentId="13_ncr:1_{ABBB12A4-55C3-42B6-AE87-2067CAB27A5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biomateriały do chirurgii uraz" sheetId="1" r:id="rId1"/>
    <sheet name="Kryteria oceny" sheetId="2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20" i="1" l="1"/>
  <c r="M20" i="1"/>
  <c r="L20" i="1"/>
  <c r="M19" i="1"/>
  <c r="L19" i="1"/>
  <c r="O19" i="1" s="1"/>
  <c r="M18" i="1"/>
  <c r="L18" i="1"/>
  <c r="O18" i="1" s="1"/>
  <c r="O17" i="1"/>
  <c r="M17" i="1"/>
  <c r="L17" i="1"/>
  <c r="O16" i="1"/>
  <c r="M16" i="1"/>
  <c r="L16" i="1"/>
  <c r="M15" i="1"/>
  <c r="L15" i="1"/>
  <c r="O15" i="1" s="1"/>
  <c r="M14" i="1"/>
  <c r="L14" i="1"/>
  <c r="O14" i="1" s="1"/>
  <c r="O13" i="1"/>
  <c r="M13" i="1"/>
  <c r="L13" i="1"/>
  <c r="O12" i="1"/>
  <c r="M12" i="1"/>
  <c r="L12" i="1"/>
  <c r="M11" i="1"/>
  <c r="L11" i="1"/>
  <c r="O11" i="1" s="1"/>
  <c r="M10" i="1"/>
  <c r="L10" i="1"/>
  <c r="O10" i="1" s="1"/>
  <c r="O9" i="1"/>
  <c r="M9" i="1"/>
  <c r="L9" i="1"/>
  <c r="O8" i="1"/>
  <c r="M8" i="1"/>
  <c r="L8" i="1"/>
  <c r="M7" i="1"/>
  <c r="L7" i="1"/>
  <c r="O7" i="1" s="1"/>
  <c r="M6" i="1"/>
  <c r="L6" i="1"/>
  <c r="O6" i="1" s="1"/>
  <c r="O5" i="1"/>
  <c r="M5" i="1"/>
  <c r="L5" i="1"/>
  <c r="O4" i="1"/>
  <c r="M4" i="1"/>
  <c r="M21" i="1" s="1"/>
  <c r="L4" i="1"/>
  <c r="O21" i="1" l="1"/>
</calcChain>
</file>

<file path=xl/sharedStrings.xml><?xml version="1.0" encoding="utf-8"?>
<sst xmlns="http://schemas.openxmlformats.org/spreadsheetml/2006/main" count="68" uniqueCount="37">
  <si>
    <t>biomateriały do chirurgii urazowo-ortopedycznej</t>
  </si>
  <si>
    <t>LP.</t>
  </si>
  <si>
    <t>Nazwa dostawcy - 15 znaków</t>
  </si>
  <si>
    <t>Indeks produktu</t>
  </si>
  <si>
    <t>Przedmiot zakupu - opis</t>
  </si>
  <si>
    <t>Indeks produktu u dostawcy- 20 znaków</t>
  </si>
  <si>
    <t>Nazwa produktu u dostawcy - pełna nazwa handlowa - 120 znaków</t>
  </si>
  <si>
    <t>Nazwa producenta</t>
  </si>
  <si>
    <t>Jednostka miary [op., szt.]</t>
  </si>
  <si>
    <t>Wielkość opakowania</t>
  </si>
  <si>
    <t>Ilość zamawiana</t>
  </si>
  <si>
    <t>Cena jednostk.netto [zł]</t>
  </si>
  <si>
    <t>Cena jednostk.brutto [zł]</t>
  </si>
  <si>
    <t>Wartość netto [zł]</t>
  </si>
  <si>
    <t>VAT %</t>
  </si>
  <si>
    <t>Wartość brutto [zł]</t>
  </si>
  <si>
    <t>312_02_08</t>
  </si>
  <si>
    <t>op</t>
  </si>
  <si>
    <t>szt.</t>
  </si>
  <si>
    <t>Piny węglowe do ubytków chrzęstnych powinny składać się z włókien splecionych ze sobą o długości ok 1 cm</t>
  </si>
  <si>
    <t>Piny polimerowe bioresorbowalne do fiksacji fragmentów chrzęstno-kostnych i kostnych</t>
  </si>
  <si>
    <t>Kość końska z kolagenem o właściwościach osteokonduktywnych i elastyczności zbliżonej do ludzkiej, trwała przy obróbce, bez zmiany właściwości po namoczeniu, powinna nadawać się do obciążania po implantacji. Kształt Kołek o średnicy 14mm długości 20mm</t>
  </si>
  <si>
    <t>Razem</t>
  </si>
  <si>
    <t>Membrana 3 warstwowa do rekonstrukcji warstwy chrzęstno-kostnej w stawie kolanowym i skokowym o grubości 6 mm rozmiar 2cm x 3cm x 0,6 cm. Membrana powinna składać się z trzech warstw połączonych ze sobą: warstwa wierzchnia powinna składać się w 100% z kolagenu typu I, warstwa środkowa powinna składać się w 60% z kolagenu typu II i w 40% z HA i Mg, warstwa dolna powinna składać się w 30% z kolagenu typu II i w 70% z HA i Mg</t>
  </si>
  <si>
    <t>Membrana 3 warstwowa do rekonstrukcji warstwy chrzęstno-kostnej w stawie kolanowym i skokowym o grubości 6mm rozmiar 3cm x 4cm x 0,6cm. Membrana powinna składać się z trzech warstw połączonych ze sobą: warstwa wierzchnia powinna składać się w 100% z kolagenu typu I, warstwa środkowa powinna składać się w 60% z kolagenu typu II i w 40% z HA i Mg, warstwa dolna powinna składać się w 30% z kolagenu typu II i w 70% z HA i Mg r</t>
  </si>
  <si>
    <t>Dwuwarstwowa membrana do rekonstrukcji warstwy chrzęstno-kostnej w stawie kolanowym i skokowym o grubości 4 mm, warstwa wierzchnia powinna składać się w 100% z kolagenu typu I, warstwa środkowa powinna składać się w 60% z kolagenu typu II i w 40% z HA i Mg w rozmiarze 2 cm x 3 cm x 0,4 cm</t>
  </si>
  <si>
    <t>Dwuwarstwowa membrana do rekonstrukcji warstwy chrzęstno-kostnej w stawie kolanowym i skokowym o grubości 4 mm, warstwa wierzchnia powinna składać się w 100% z kolagenu typu I, warstwa środkowa powinna składać się w 60% z kolagenu typu II i w 40% z HA i Mg w rozmiarze 3 cm x 4 cm x 0,4 cm</t>
  </si>
  <si>
    <t>Dwuwarstwowa membrana do regeneracji warstwy chrzęstnej w stawie kolanowym o grubości 2mm, warstwa wierzchnia powinna składać się w 100% z kolagenu typu I, warstwa środkowa powinna składać się w 60% z kolagenu typu II i w 40% z HA i Mg w rozmiarze 2 cm x 3 cm x 0,2 cm</t>
  </si>
  <si>
    <t>Uniwersalna proteza ścięgna zaprojektowana optymalnie do dwuetapowej operacji. ścięgien prostowników i zginaczy, powinna posiadać unikalny opatentowany wzór, którego wymiary w przekroju owalnym zmieniają się wraz z jego długością</t>
  </si>
  <si>
    <t>Kość końska z kolagenem o właściwościach osteokonduktywnych i elastyczności zbliżonej do ludzkiej, trwała przy obróbce, bez zmiany właściwości po namoczeniu, powinna nadawać się do obciążania po implantacji.
Kształt Kołek o średnicy 12 mm długości 20 mm</t>
  </si>
  <si>
    <t>Materiał do wypełniania pustych przestrzeni w układzie mięśniowo-szkieletowym i w tkankach miękkich  na bazie uwodnionego siarczanu wapnia, biodegradowalny, biokompatybilny, może być używany w miejscach zainfekowanych, wielkość opakowania do 12,5 cc</t>
  </si>
  <si>
    <t>Materiał do wypełniania pustych przestrzeni w układzie mięśniowo-szkieletowym i w tkankach miękkich  na bazie uwodnionego siarczanu wapnia wielkość opakowania do 25 cc</t>
  </si>
  <si>
    <t>Wypełniacz kości w formie pasty, 5 cc</t>
  </si>
  <si>
    <t>Wypełniacz kości w formie pasty, 10 cc</t>
  </si>
  <si>
    <t>System do mikrozłamań w technologii "nano" do kolana i stawu skokowego, rączka</t>
  </si>
  <si>
    <t>Dwuwarstwowa membrana do regeneracji warstwy chrzęstnej w stawie kolanowym o grubości 2mm, warstwa wierzchnia powinna składać się w 100% z kolagenu typu I, warstwa środkowa powinna składać się w 60% z kolagenu typu II i w 40% z HA i Mg w rozmiarze 3 cm x 4 cm x 0,2 cm</t>
  </si>
  <si>
    <r>
      <rPr>
        <sz val="10"/>
        <color rgb="FF000000"/>
        <rFont val="Calibri"/>
        <family val="2"/>
        <charset val="238"/>
      </rPr>
      <t>S</t>
    </r>
    <r>
      <rPr>
        <sz val="11"/>
        <color rgb="FF000000"/>
        <rFont val="Calibri"/>
      </rPr>
      <t>ystem do mikrozłamań w technologii "nano" do kolana i stawu skokowego, drut nitynolowy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</si>
</sst>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-"/>
  </numFmts>
  <fonts count="5" x14ac:knownFonts="1">
    <font>
      <sz val="11"/>
      <color rgb="FF000000"/>
      <name val="Calibri"/>
    </font>
    <font>
      <b/>
      <sz val="14"/>
      <color rgb="FF000000"/>
      <name val="Calibri"/>
    </font>
    <font>
      <b/>
      <sz val="11"/>
      <color rgb="FF000000"/>
      <name val="Calibri"/>
    </font>
    <font>
      <sz val="10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centerContinuous"/>
    </xf>
    <xf numFmtId="0" fontId="0" fillId="0" borderId="1" xfId="0" applyBorder="1" applyAlignment="1">
      <alignment horizontal="centerContinuous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0" xfId="0" applyAlignment="1">
      <alignment horizontal="centerContinuous"/>
    </xf>
    <xf numFmtId="0" fontId="2" fillId="2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left" wrapText="1"/>
    </xf>
    <xf numFmtId="0" fontId="4" fillId="0" borderId="1" xfId="0" applyFont="1" applyBorder="1" applyAlignment="1">
      <alignment horizontal="left" wrapText="1"/>
    </xf>
  </cellXfs>
  <cellStyles count="1">
    <cellStyle name="Normalny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21"/>
  <sheetViews>
    <sheetView tabSelected="1" zoomScale="130" zoomScaleNormal="130" workbookViewId="0">
      <selection activeCell="D16" sqref="D16"/>
    </sheetView>
  </sheetViews>
  <sheetFormatPr defaultRowHeight="15" x14ac:dyDescent="0.25"/>
  <cols>
    <col min="1" max="1" width="4.5703125" bestFit="1" customWidth="1"/>
    <col min="2" max="2" width="9.85546875" customWidth="1"/>
    <col min="3" max="3" width="15" customWidth="1"/>
    <col min="4" max="4" width="71.28515625" customWidth="1"/>
    <col min="5" max="5" width="17.85546875" customWidth="1"/>
    <col min="6" max="6" width="21" customWidth="1"/>
    <col min="7" max="7" width="12.7109375" customWidth="1"/>
    <col min="8" max="8" width="19.85546875" customWidth="1"/>
    <col min="9" max="9" width="15.42578125" customWidth="1"/>
    <col min="10" max="10" width="11.140625" customWidth="1"/>
    <col min="11" max="11" width="14.5703125" customWidth="1"/>
    <col min="12" max="12" width="14.85546875" customWidth="1"/>
    <col min="13" max="13" width="12.5703125" customWidth="1"/>
    <col min="14" max="14" width="7" bestFit="1" customWidth="1"/>
    <col min="15" max="15" width="12.28515625" customWidth="1"/>
  </cols>
  <sheetData>
    <row r="1" spans="1:15" ht="18.75" x14ac:dyDescent="0.3">
      <c r="F1" s="1" t="s">
        <v>0</v>
      </c>
    </row>
    <row r="2" spans="1:15" ht="60" x14ac:dyDescent="0.2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6" t="s">
        <v>15</v>
      </c>
    </row>
    <row r="3" spans="1:15" x14ac:dyDescent="0.2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  <c r="L3" s="2">
        <v>12</v>
      </c>
      <c r="M3" s="2">
        <v>13</v>
      </c>
      <c r="N3" s="2">
        <v>14</v>
      </c>
      <c r="O3" s="2">
        <v>15</v>
      </c>
    </row>
    <row r="4" spans="1:15" ht="90" x14ac:dyDescent="0.25">
      <c r="A4" s="3">
        <v>1</v>
      </c>
      <c r="B4" s="3"/>
      <c r="C4" s="3" t="s">
        <v>16</v>
      </c>
      <c r="D4" s="7" t="s">
        <v>23</v>
      </c>
      <c r="E4" s="3"/>
      <c r="F4" s="3"/>
      <c r="G4" s="3"/>
      <c r="H4" s="3" t="s">
        <v>17</v>
      </c>
      <c r="I4" s="3"/>
      <c r="J4" s="4">
        <v>1</v>
      </c>
      <c r="K4" s="4"/>
      <c r="L4" s="4">
        <f t="shared" ref="L4:L20" si="0">K4*((100+N4)/100)</f>
        <v>0</v>
      </c>
      <c r="M4" s="4">
        <f t="shared" ref="M4:M20" si="1">J4*K4</f>
        <v>0</v>
      </c>
      <c r="N4" s="4"/>
      <c r="O4" s="4">
        <f t="shared" ref="O4:O20" si="2">J4*L4</f>
        <v>0</v>
      </c>
    </row>
    <row r="5" spans="1:15" ht="90" x14ac:dyDescent="0.25">
      <c r="A5" s="3">
        <v>2</v>
      </c>
      <c r="B5" s="3"/>
      <c r="C5" s="3" t="s">
        <v>16</v>
      </c>
      <c r="D5" s="7" t="s">
        <v>24</v>
      </c>
      <c r="E5" s="3"/>
      <c r="F5" s="3"/>
      <c r="G5" s="3"/>
      <c r="H5" s="3" t="s">
        <v>17</v>
      </c>
      <c r="I5" s="3"/>
      <c r="J5" s="4">
        <v>1</v>
      </c>
      <c r="K5" s="4"/>
      <c r="L5" s="4">
        <f t="shared" si="0"/>
        <v>0</v>
      </c>
      <c r="M5" s="4">
        <f t="shared" si="1"/>
        <v>0</v>
      </c>
      <c r="N5" s="4"/>
      <c r="O5" s="4">
        <f t="shared" si="2"/>
        <v>0</v>
      </c>
    </row>
    <row r="6" spans="1:15" ht="75" x14ac:dyDescent="0.25">
      <c r="A6" s="3">
        <v>3</v>
      </c>
      <c r="B6" s="3"/>
      <c r="C6" s="3" t="s">
        <v>16</v>
      </c>
      <c r="D6" s="7" t="s">
        <v>25</v>
      </c>
      <c r="E6" s="3"/>
      <c r="F6" s="3"/>
      <c r="G6" s="3"/>
      <c r="H6" s="3" t="s">
        <v>18</v>
      </c>
      <c r="I6" s="3"/>
      <c r="J6" s="4">
        <v>1</v>
      </c>
      <c r="K6" s="4"/>
      <c r="L6" s="4">
        <f t="shared" si="0"/>
        <v>0</v>
      </c>
      <c r="M6" s="4">
        <f t="shared" si="1"/>
        <v>0</v>
      </c>
      <c r="N6" s="4"/>
      <c r="O6" s="4">
        <f t="shared" si="2"/>
        <v>0</v>
      </c>
    </row>
    <row r="7" spans="1:15" ht="75" x14ac:dyDescent="0.25">
      <c r="A7" s="3">
        <v>4</v>
      </c>
      <c r="B7" s="3"/>
      <c r="C7" s="3" t="s">
        <v>16</v>
      </c>
      <c r="D7" s="7" t="s">
        <v>26</v>
      </c>
      <c r="E7" s="3"/>
      <c r="F7" s="3"/>
      <c r="G7" s="3"/>
      <c r="H7" s="3" t="s">
        <v>18</v>
      </c>
      <c r="I7" s="3"/>
      <c r="J7" s="4">
        <v>1</v>
      </c>
      <c r="K7" s="4"/>
      <c r="L7" s="4">
        <f t="shared" si="0"/>
        <v>0</v>
      </c>
      <c r="M7" s="4">
        <f t="shared" si="1"/>
        <v>0</v>
      </c>
      <c r="N7" s="4"/>
      <c r="O7" s="4">
        <f t="shared" si="2"/>
        <v>0</v>
      </c>
    </row>
    <row r="8" spans="1:15" ht="60" x14ac:dyDescent="0.25">
      <c r="A8" s="3">
        <v>5</v>
      </c>
      <c r="B8" s="3"/>
      <c r="C8" s="3" t="s">
        <v>16</v>
      </c>
      <c r="D8" s="7" t="s">
        <v>27</v>
      </c>
      <c r="E8" s="3"/>
      <c r="F8" s="3"/>
      <c r="G8" s="3"/>
      <c r="H8" s="3" t="s">
        <v>18</v>
      </c>
      <c r="I8" s="3"/>
      <c r="J8" s="4">
        <v>1</v>
      </c>
      <c r="K8" s="4"/>
      <c r="L8" s="4">
        <f t="shared" si="0"/>
        <v>0</v>
      </c>
      <c r="M8" s="4">
        <f t="shared" si="1"/>
        <v>0</v>
      </c>
      <c r="N8" s="4"/>
      <c r="O8" s="4">
        <f t="shared" si="2"/>
        <v>0</v>
      </c>
    </row>
    <row r="9" spans="1:15" ht="60" x14ac:dyDescent="0.25">
      <c r="A9" s="3">
        <v>6</v>
      </c>
      <c r="B9" s="3"/>
      <c r="C9" s="3" t="s">
        <v>16</v>
      </c>
      <c r="D9" s="7" t="s">
        <v>35</v>
      </c>
      <c r="E9" s="3"/>
      <c r="F9" s="3"/>
      <c r="G9" s="3"/>
      <c r="H9" s="3" t="s">
        <v>18</v>
      </c>
      <c r="I9" s="3"/>
      <c r="J9" s="4">
        <v>1</v>
      </c>
      <c r="K9" s="4"/>
      <c r="L9" s="4">
        <f t="shared" si="0"/>
        <v>0</v>
      </c>
      <c r="M9" s="4">
        <f t="shared" si="1"/>
        <v>0</v>
      </c>
      <c r="N9" s="4"/>
      <c r="O9" s="4">
        <f t="shared" si="2"/>
        <v>0</v>
      </c>
    </row>
    <row r="10" spans="1:15" ht="30" x14ac:dyDescent="0.25">
      <c r="A10" s="3">
        <v>7</v>
      </c>
      <c r="B10" s="3"/>
      <c r="C10" s="3" t="s">
        <v>16</v>
      </c>
      <c r="D10" s="7" t="s">
        <v>34</v>
      </c>
      <c r="E10" s="3"/>
      <c r="F10" s="3"/>
      <c r="G10" s="3"/>
      <c r="H10" s="3" t="s">
        <v>18</v>
      </c>
      <c r="I10" s="3"/>
      <c r="J10" s="4">
        <v>1</v>
      </c>
      <c r="K10" s="4"/>
      <c r="L10" s="4">
        <f t="shared" si="0"/>
        <v>0</v>
      </c>
      <c r="M10" s="4">
        <f t="shared" si="1"/>
        <v>0</v>
      </c>
      <c r="N10" s="4"/>
      <c r="O10" s="4">
        <f t="shared" si="2"/>
        <v>0</v>
      </c>
    </row>
    <row r="11" spans="1:15" ht="30" x14ac:dyDescent="0.25">
      <c r="A11" s="3">
        <v>8</v>
      </c>
      <c r="B11" s="3"/>
      <c r="C11" s="3" t="s">
        <v>16</v>
      </c>
      <c r="D11" s="8" t="s">
        <v>36</v>
      </c>
      <c r="E11" s="3"/>
      <c r="F11" s="3"/>
      <c r="G11" s="3"/>
      <c r="H11" s="3" t="s">
        <v>17</v>
      </c>
      <c r="I11" s="3"/>
      <c r="J11" s="4">
        <v>1</v>
      </c>
      <c r="K11" s="4"/>
      <c r="L11" s="4">
        <f t="shared" si="0"/>
        <v>0</v>
      </c>
      <c r="M11" s="4">
        <f t="shared" si="1"/>
        <v>0</v>
      </c>
      <c r="N11" s="4"/>
      <c r="O11" s="4">
        <f t="shared" si="2"/>
        <v>0</v>
      </c>
    </row>
    <row r="12" spans="1:15" ht="30" x14ac:dyDescent="0.25">
      <c r="A12" s="3">
        <v>9</v>
      </c>
      <c r="B12" s="3"/>
      <c r="C12" s="3" t="s">
        <v>16</v>
      </c>
      <c r="D12" s="7" t="s">
        <v>19</v>
      </c>
      <c r="E12" s="3"/>
      <c r="F12" s="3"/>
      <c r="G12" s="3"/>
      <c r="H12" s="3" t="s">
        <v>17</v>
      </c>
      <c r="I12" s="3"/>
      <c r="J12" s="4">
        <v>1</v>
      </c>
      <c r="K12" s="4"/>
      <c r="L12" s="4">
        <f t="shared" si="0"/>
        <v>0</v>
      </c>
      <c r="M12" s="4">
        <f t="shared" si="1"/>
        <v>0</v>
      </c>
      <c r="N12" s="4"/>
      <c r="O12" s="4">
        <f t="shared" si="2"/>
        <v>0</v>
      </c>
    </row>
    <row r="13" spans="1:15" ht="30" x14ac:dyDescent="0.25">
      <c r="A13" s="3">
        <v>10</v>
      </c>
      <c r="B13" s="3"/>
      <c r="C13" s="3" t="s">
        <v>16</v>
      </c>
      <c r="D13" s="7" t="s">
        <v>20</v>
      </c>
      <c r="E13" s="3"/>
      <c r="F13" s="3"/>
      <c r="G13" s="3"/>
      <c r="H13" s="3" t="s">
        <v>17</v>
      </c>
      <c r="I13" s="3"/>
      <c r="J13" s="4">
        <v>10</v>
      </c>
      <c r="K13" s="4"/>
      <c r="L13" s="4">
        <f t="shared" si="0"/>
        <v>0</v>
      </c>
      <c r="M13" s="4">
        <f t="shared" si="1"/>
        <v>0</v>
      </c>
      <c r="N13" s="4"/>
      <c r="O13" s="4">
        <f t="shared" si="2"/>
        <v>0</v>
      </c>
    </row>
    <row r="14" spans="1:15" ht="60" x14ac:dyDescent="0.25">
      <c r="A14" s="3">
        <v>11</v>
      </c>
      <c r="B14" s="3"/>
      <c r="C14" s="3" t="s">
        <v>16</v>
      </c>
      <c r="D14" s="7" t="s">
        <v>28</v>
      </c>
      <c r="E14" s="3"/>
      <c r="F14" s="3"/>
      <c r="G14" s="3"/>
      <c r="H14" s="3" t="s">
        <v>18</v>
      </c>
      <c r="I14" s="3"/>
      <c r="J14" s="4">
        <v>2</v>
      </c>
      <c r="K14" s="4"/>
      <c r="L14" s="4">
        <f t="shared" si="0"/>
        <v>0</v>
      </c>
      <c r="M14" s="4">
        <f t="shared" si="1"/>
        <v>0</v>
      </c>
      <c r="N14" s="4"/>
      <c r="O14" s="4">
        <f t="shared" si="2"/>
        <v>0</v>
      </c>
    </row>
    <row r="15" spans="1:15" ht="60" x14ac:dyDescent="0.25">
      <c r="A15" s="3">
        <v>12</v>
      </c>
      <c r="B15" s="3"/>
      <c r="C15" s="3" t="s">
        <v>16</v>
      </c>
      <c r="D15" s="7" t="s">
        <v>21</v>
      </c>
      <c r="E15" s="3"/>
      <c r="F15" s="3"/>
      <c r="G15" s="3"/>
      <c r="H15" s="3" t="s">
        <v>18</v>
      </c>
      <c r="I15" s="3"/>
      <c r="J15" s="4">
        <v>1</v>
      </c>
      <c r="K15" s="4"/>
      <c r="L15" s="4">
        <f t="shared" si="0"/>
        <v>0</v>
      </c>
      <c r="M15" s="4">
        <f t="shared" si="1"/>
        <v>0</v>
      </c>
      <c r="N15" s="4"/>
      <c r="O15" s="4">
        <f t="shared" si="2"/>
        <v>0</v>
      </c>
    </row>
    <row r="16" spans="1:15" ht="75" x14ac:dyDescent="0.25">
      <c r="A16" s="3">
        <v>13</v>
      </c>
      <c r="B16" s="3"/>
      <c r="C16" s="3" t="s">
        <v>16</v>
      </c>
      <c r="D16" s="7" t="s">
        <v>29</v>
      </c>
      <c r="E16" s="3"/>
      <c r="F16" s="3"/>
      <c r="G16" s="3"/>
      <c r="H16" s="3" t="s">
        <v>18</v>
      </c>
      <c r="I16" s="3"/>
      <c r="J16" s="4">
        <v>1</v>
      </c>
      <c r="K16" s="4"/>
      <c r="L16" s="4">
        <f t="shared" si="0"/>
        <v>0</v>
      </c>
      <c r="M16" s="4">
        <f t="shared" si="1"/>
        <v>0</v>
      </c>
      <c r="N16" s="4"/>
      <c r="O16" s="4">
        <f t="shared" si="2"/>
        <v>0</v>
      </c>
    </row>
    <row r="17" spans="1:16" ht="60" x14ac:dyDescent="0.25">
      <c r="A17" s="3">
        <v>14</v>
      </c>
      <c r="B17" s="3"/>
      <c r="C17" s="3" t="s">
        <v>16</v>
      </c>
      <c r="D17" s="7" t="s">
        <v>30</v>
      </c>
      <c r="E17" s="3"/>
      <c r="F17" s="3"/>
      <c r="G17" s="3"/>
      <c r="H17" s="3" t="s">
        <v>17</v>
      </c>
      <c r="I17" s="3"/>
      <c r="J17" s="4">
        <v>1</v>
      </c>
      <c r="K17" s="4"/>
      <c r="L17" s="4">
        <f t="shared" si="0"/>
        <v>0</v>
      </c>
      <c r="M17" s="4">
        <f t="shared" si="1"/>
        <v>0</v>
      </c>
      <c r="N17" s="4"/>
      <c r="O17" s="4">
        <f t="shared" si="2"/>
        <v>0</v>
      </c>
    </row>
    <row r="18" spans="1:16" ht="45" x14ac:dyDescent="0.25">
      <c r="A18" s="3">
        <v>15</v>
      </c>
      <c r="B18" s="3"/>
      <c r="C18" s="3" t="s">
        <v>16</v>
      </c>
      <c r="D18" s="7" t="s">
        <v>31</v>
      </c>
      <c r="E18" s="3"/>
      <c r="F18" s="3"/>
      <c r="G18" s="3"/>
      <c r="H18" s="3" t="s">
        <v>17</v>
      </c>
      <c r="I18" s="3"/>
      <c r="J18" s="4">
        <v>1</v>
      </c>
      <c r="K18" s="4"/>
      <c r="L18" s="4">
        <f t="shared" si="0"/>
        <v>0</v>
      </c>
      <c r="M18" s="4">
        <f t="shared" si="1"/>
        <v>0</v>
      </c>
      <c r="N18" s="4"/>
      <c r="O18" s="4">
        <f t="shared" si="2"/>
        <v>0</v>
      </c>
    </row>
    <row r="19" spans="1:16" x14ac:dyDescent="0.25">
      <c r="A19" s="3">
        <v>16</v>
      </c>
      <c r="B19" s="3"/>
      <c r="C19" s="3" t="s">
        <v>16</v>
      </c>
      <c r="D19" s="7" t="s">
        <v>32</v>
      </c>
      <c r="E19" s="3"/>
      <c r="F19" s="3"/>
      <c r="G19" s="3"/>
      <c r="H19" s="3" t="s">
        <v>17</v>
      </c>
      <c r="I19" s="3"/>
      <c r="J19" s="4">
        <v>1</v>
      </c>
      <c r="K19" s="4"/>
      <c r="L19" s="4">
        <f t="shared" si="0"/>
        <v>0</v>
      </c>
      <c r="M19" s="4">
        <f t="shared" si="1"/>
        <v>0</v>
      </c>
      <c r="N19" s="4"/>
      <c r="O19" s="4">
        <f t="shared" si="2"/>
        <v>0</v>
      </c>
    </row>
    <row r="20" spans="1:16" x14ac:dyDescent="0.25">
      <c r="A20" s="3">
        <v>17</v>
      </c>
      <c r="B20" s="3"/>
      <c r="C20" s="3" t="s">
        <v>16</v>
      </c>
      <c r="D20" s="7" t="s">
        <v>33</v>
      </c>
      <c r="E20" s="3"/>
      <c r="F20" s="3"/>
      <c r="G20" s="3"/>
      <c r="H20" s="3" t="s">
        <v>17</v>
      </c>
      <c r="I20" s="3"/>
      <c r="J20" s="4">
        <v>1</v>
      </c>
      <c r="K20" s="4"/>
      <c r="L20" s="4">
        <f t="shared" si="0"/>
        <v>0</v>
      </c>
      <c r="M20" s="4">
        <f t="shared" si="1"/>
        <v>0</v>
      </c>
      <c r="N20" s="4"/>
      <c r="O20" s="4">
        <f t="shared" si="2"/>
        <v>0</v>
      </c>
    </row>
    <row r="21" spans="1:16" x14ac:dyDescent="0.25">
      <c r="I21" t="s">
        <v>22</v>
      </c>
      <c r="J21" s="4"/>
      <c r="K21" s="4"/>
      <c r="L21" s="4"/>
      <c r="M21" s="4">
        <f>SUM(M4:M20)</f>
        <v>0</v>
      </c>
      <c r="N21" s="4"/>
      <c r="O21" s="4">
        <f>SUM(O4:O20)</f>
        <v>0</v>
      </c>
      <c r="P21" s="5"/>
    </row>
  </sheetData>
  <sheetProtection formatCells="0" formatColumns="0" formatRows="0" insertColumns="0" insertRows="0" insertHyperlinks="0" deleteColumns="0" deleteRows="0" sort="0" autoFilter="0" pivotTables="0"/>
  <pageMargins left="0.25" right="0.25" top="0.75" bottom="0.75" header="0.3" footer="0.3"/>
  <pageSetup paperSize="9" scale="4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"/>
  <sheetViews>
    <sheetView topLeftCell="C1" workbookViewId="0"/>
  </sheetViews>
  <sheetFormatPr defaultRowHeight="15" x14ac:dyDescent="0.25"/>
  <cols>
    <col min="1" max="1" width="45" hidden="1" customWidth="1"/>
    <col min="2" max="2" width="60" hidden="1" customWidth="1"/>
    <col min="3" max="4" width="45" customWidth="1"/>
  </cols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biomateriały do chirurgii uraz</vt:lpstr>
      <vt:lpstr>Kryteria oceny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Zamówienia</cp:lastModifiedBy>
  <cp:lastPrinted>2020-11-26T08:19:20Z</cp:lastPrinted>
  <dcterms:created xsi:type="dcterms:W3CDTF">2020-11-25T11:32:31Z</dcterms:created>
  <dcterms:modified xsi:type="dcterms:W3CDTF">2020-11-26T08:20:14Z</dcterms:modified>
  <cp:category/>
</cp:coreProperties>
</file>