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03 PN 2020  Biomateriały do chirurgii urazowo-ortopedycznej\"/>
    </mc:Choice>
  </mc:AlternateContent>
  <xr:revisionPtr revIDLastSave="0" documentId="13_ncr:1_{ABBB12A4-55C3-42B6-AE87-2067CAB27A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iomateriały do chirurgii uraz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1" l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21" i="1" s="1"/>
  <c r="L4" i="1"/>
  <c r="O21" i="1" l="1"/>
</calcChain>
</file>

<file path=xl/sharedStrings.xml><?xml version="1.0" encoding="utf-8"?>
<sst xmlns="http://schemas.openxmlformats.org/spreadsheetml/2006/main" count="68" uniqueCount="37">
  <si>
    <t>biomateriały do chirurgii urazowo-ortopedycznej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</si>
  <si>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</si>
  <si>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</si>
  <si>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</si>
  <si>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</si>
  <si>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</si>
  <si>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</si>
  <si>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</si>
  <si>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</si>
  <si>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</si>
  <si>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</si>
  <si>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</si>
  <si>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</si>
  <si>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</si>
  <si>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</si>
  <si>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</si>
  <si>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</si>
  <si>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op</t>
  </si>
  <si>
    <t>szt.</t>
  </si>
  <si>
    <t>Piny węglowe do ubytków chrzęstnych powinny składać się z włókien splecionych ze sobą o długości ok 1 cm</t>
  </si>
  <si>
    <t>Piny polimerowe bioresorbowalne do fiksacji fragmentów chrzęstno-kostnych i kostnych</t>
  </si>
  <si>
    <t>Kość końska z kolagenem o właściwościach osteokonduktywnych i elastyczności zbliżonej do ludzkiej, trwała przy obróbce, bez zmiany właściwości po namoczeniu, powinna nadawać się do obciążania po implantacji. Kształt Kołek o średnicy 14mm długości 20mm</t>
  </si>
  <si>
    <t>Razem</t>
  </si>
  <si>
    <t>Membrana 3 warstwowa do rekonstrukcji warstwy chrzęstno-kostnej w stawie kolanowym i skokowym o grubości 6 mm rozmiar 2cm x 3cm x 0,6 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</si>
  <si>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do rekonstrukcji warstwy chrzęstno-kostnej w stawie kolanowym i skokowym o grubości 6mm rozmiar 3cm x 4cm x 0,6cm.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 r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</si>
  <si>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2 cm x 3 cm x 0,4 cm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</si>
  <si>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3 cm x 4 cm x 0,4 cm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</si>
  <si>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2 cm x 3 cm x 0,2 cm</t>
  </si>
  <si>
    <t>Uniwersalna proteza ścięgna zaprojektowana optymalnie do dwuetapowej operacji. ścięgien prostowników i zginaczy, powinna posiadać unikalny opatentowany wzór, którego wymiary w przekroju owalnym zmieniają się wraz z jego długością</t>
  </si>
  <si>
    <t>Kość końska z kolagenem o właściwościach osteokonduktywnych i elastyczności zbliżonej do ludzkiej, trwała przy obróbce, bez zmiany właściwości po namoczeniu, powinna nadawać się do obciążania po implantacji.
Kształt Kołek o średnicy 12 mm długości 20 mm</t>
  </si>
  <si>
    <t>Materiał do wypełniania pustych przestrzeni w układzie mięśniowo-szkieletowym i w tkankach miękkich  na bazie uwodnionego siarczanu wapnia, biodegradowalny, biokompatybilny, może być używany w miejscach zainfekowanych, wielkość opakowania do 12,5 cc</t>
  </si>
  <si>
    <t>Materiał do wypełniania pustych przestrzeni w układzie mięśniowo-szkieletowym i w tkankach miękkich  na bazie uwodnionego siarczanu wapnia wielkość opakowania do 25 cc</t>
  </si>
  <si>
    <t>Wypełniacz kości w formie pasty, 5 cc</t>
  </si>
  <si>
    <t>Wypełniacz kości w formie pasty, 10 cc</t>
  </si>
  <si>
    <t>System do mikrozłamań w technologii "nano" do kolana i stawu skokowego, rączka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</si>
  <si>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3 cm x 4 cm x 0,2 cm</t>
  </si>
  <si>
    <r>
      <rPr>
        <sz val="10"/>
        <color rgb="FF000000"/>
        <rFont val="Calibri"/>
        <family val="2"/>
        <charset val="238"/>
      </rPr>
      <t>S</t>
    </r>
    <r>
      <rPr>
        <sz val="11"/>
        <color rgb="FF000000"/>
        <rFont val="Calibri"/>
      </rPr>
      <t>ystem do mikrozłamań w technologii "nano" do kolana i stawu skokowego, drut nitynolowy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</si>
</sst>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="130" zoomScaleNormal="130" workbookViewId="0">
      <selection activeCell="D16" sqref="D16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1.285156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90" x14ac:dyDescent="0.25">
      <c r="A4" s="3">
        <v>1</v>
      </c>
      <c r="B4" s="3"/>
      <c r="C4" s="3" t="s">
        <v>16</v>
      </c>
      <c r="D4" s="7" t="s">
        <v>23</v>
      </c>
      <c r="E4" s="3"/>
      <c r="F4" s="3"/>
      <c r="G4" s="3"/>
      <c r="H4" s="3" t="s">
        <v>17</v>
      </c>
      <c r="I4" s="3"/>
      <c r="J4" s="4">
        <v>1</v>
      </c>
      <c r="K4" s="4"/>
      <c r="L4" s="4">
        <f t="shared" ref="L4:L20" si="0">K4*((100+N4)/100)</f>
        <v>0</v>
      </c>
      <c r="M4" s="4">
        <f t="shared" ref="M4:M20" si="1">J4*K4</f>
        <v>0</v>
      </c>
      <c r="N4" s="4"/>
      <c r="O4" s="4">
        <f t="shared" ref="O4:O20" si="2">J4*L4</f>
        <v>0</v>
      </c>
    </row>
    <row r="5" spans="1:15" ht="90" x14ac:dyDescent="0.25">
      <c r="A5" s="3">
        <v>2</v>
      </c>
      <c r="B5" s="3"/>
      <c r="C5" s="3" t="s">
        <v>16</v>
      </c>
      <c r="D5" s="7" t="s">
        <v>24</v>
      </c>
      <c r="E5" s="3"/>
      <c r="F5" s="3"/>
      <c r="G5" s="3"/>
      <c r="H5" s="3" t="s">
        <v>17</v>
      </c>
      <c r="I5" s="3"/>
      <c r="J5" s="4">
        <v>1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75" x14ac:dyDescent="0.25">
      <c r="A6" s="3">
        <v>3</v>
      </c>
      <c r="B6" s="3"/>
      <c r="C6" s="3" t="s">
        <v>16</v>
      </c>
      <c r="D6" s="7" t="s">
        <v>25</v>
      </c>
      <c r="E6" s="3"/>
      <c r="F6" s="3"/>
      <c r="G6" s="3"/>
      <c r="H6" s="3" t="s">
        <v>18</v>
      </c>
      <c r="I6" s="3"/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75" x14ac:dyDescent="0.25">
      <c r="A7" s="3">
        <v>4</v>
      </c>
      <c r="B7" s="3"/>
      <c r="C7" s="3" t="s">
        <v>16</v>
      </c>
      <c r="D7" s="7" t="s">
        <v>26</v>
      </c>
      <c r="E7" s="3"/>
      <c r="F7" s="3"/>
      <c r="G7" s="3"/>
      <c r="H7" s="3" t="s">
        <v>18</v>
      </c>
      <c r="I7" s="3"/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60" x14ac:dyDescent="0.25">
      <c r="A8" s="3">
        <v>5</v>
      </c>
      <c r="B8" s="3"/>
      <c r="C8" s="3" t="s">
        <v>16</v>
      </c>
      <c r="D8" s="7" t="s">
        <v>27</v>
      </c>
      <c r="E8" s="3"/>
      <c r="F8" s="3"/>
      <c r="G8" s="3"/>
      <c r="H8" s="3" t="s">
        <v>18</v>
      </c>
      <c r="I8" s="3"/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60" x14ac:dyDescent="0.25">
      <c r="A9" s="3">
        <v>6</v>
      </c>
      <c r="B9" s="3"/>
      <c r="C9" s="3" t="s">
        <v>16</v>
      </c>
      <c r="D9" s="7" t="s">
        <v>35</v>
      </c>
      <c r="E9" s="3"/>
      <c r="F9" s="3"/>
      <c r="G9" s="3"/>
      <c r="H9" s="3" t="s">
        <v>18</v>
      </c>
      <c r="I9" s="3"/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30" x14ac:dyDescent="0.25">
      <c r="A10" s="3">
        <v>7</v>
      </c>
      <c r="B10" s="3"/>
      <c r="C10" s="3" t="s">
        <v>16</v>
      </c>
      <c r="D10" s="7" t="s">
        <v>34</v>
      </c>
      <c r="E10" s="3"/>
      <c r="F10" s="3"/>
      <c r="G10" s="3"/>
      <c r="H10" s="3" t="s">
        <v>18</v>
      </c>
      <c r="I10" s="3"/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30" x14ac:dyDescent="0.25">
      <c r="A11" s="3">
        <v>8</v>
      </c>
      <c r="B11" s="3"/>
      <c r="C11" s="3" t="s">
        <v>16</v>
      </c>
      <c r="D11" s="8" t="s">
        <v>36</v>
      </c>
      <c r="E11" s="3"/>
      <c r="F11" s="3"/>
      <c r="G11" s="3"/>
      <c r="H11" s="3" t="s">
        <v>17</v>
      </c>
      <c r="I11" s="3"/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30" x14ac:dyDescent="0.25">
      <c r="A12" s="3">
        <v>9</v>
      </c>
      <c r="B12" s="3"/>
      <c r="C12" s="3" t="s">
        <v>16</v>
      </c>
      <c r="D12" s="7" t="s">
        <v>19</v>
      </c>
      <c r="E12" s="3"/>
      <c r="F12" s="3"/>
      <c r="G12" s="3"/>
      <c r="H12" s="3" t="s">
        <v>17</v>
      </c>
      <c r="I12" s="3"/>
      <c r="J12" s="4">
        <v>1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30" x14ac:dyDescent="0.25">
      <c r="A13" s="3">
        <v>10</v>
      </c>
      <c r="B13" s="3"/>
      <c r="C13" s="3" t="s">
        <v>16</v>
      </c>
      <c r="D13" s="7" t="s">
        <v>20</v>
      </c>
      <c r="E13" s="3"/>
      <c r="F13" s="3"/>
      <c r="G13" s="3"/>
      <c r="H13" s="3" t="s">
        <v>17</v>
      </c>
      <c r="I13" s="3"/>
      <c r="J13" s="4">
        <v>10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60" x14ac:dyDescent="0.25">
      <c r="A14" s="3">
        <v>11</v>
      </c>
      <c r="B14" s="3"/>
      <c r="C14" s="3" t="s">
        <v>16</v>
      </c>
      <c r="D14" s="7" t="s">
        <v>28</v>
      </c>
      <c r="E14" s="3"/>
      <c r="F14" s="3"/>
      <c r="G14" s="3"/>
      <c r="H14" s="3" t="s">
        <v>18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60" x14ac:dyDescent="0.25">
      <c r="A15" s="3">
        <v>12</v>
      </c>
      <c r="B15" s="3"/>
      <c r="C15" s="3" t="s">
        <v>16</v>
      </c>
      <c r="D15" s="7" t="s">
        <v>21</v>
      </c>
      <c r="E15" s="3"/>
      <c r="F15" s="3"/>
      <c r="G15" s="3"/>
      <c r="H15" s="3" t="s">
        <v>18</v>
      </c>
      <c r="I15" s="3"/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75" x14ac:dyDescent="0.25">
      <c r="A16" s="3">
        <v>13</v>
      </c>
      <c r="B16" s="3"/>
      <c r="C16" s="3" t="s">
        <v>16</v>
      </c>
      <c r="D16" s="7" t="s">
        <v>29</v>
      </c>
      <c r="E16" s="3"/>
      <c r="F16" s="3"/>
      <c r="G16" s="3"/>
      <c r="H16" s="3" t="s">
        <v>18</v>
      </c>
      <c r="I16" s="3"/>
      <c r="J16" s="4">
        <v>1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60" x14ac:dyDescent="0.25">
      <c r="A17" s="3">
        <v>14</v>
      </c>
      <c r="B17" s="3"/>
      <c r="C17" s="3" t="s">
        <v>16</v>
      </c>
      <c r="D17" s="7" t="s">
        <v>30</v>
      </c>
      <c r="E17" s="3"/>
      <c r="F17" s="3"/>
      <c r="G17" s="3"/>
      <c r="H17" s="3" t="s">
        <v>17</v>
      </c>
      <c r="I17" s="3"/>
      <c r="J17" s="4">
        <v>1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45" x14ac:dyDescent="0.25">
      <c r="A18" s="3">
        <v>15</v>
      </c>
      <c r="B18" s="3"/>
      <c r="C18" s="3" t="s">
        <v>16</v>
      </c>
      <c r="D18" s="7" t="s">
        <v>31</v>
      </c>
      <c r="E18" s="3"/>
      <c r="F18" s="3"/>
      <c r="G18" s="3"/>
      <c r="H18" s="3" t="s">
        <v>17</v>
      </c>
      <c r="I18" s="3"/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16</v>
      </c>
      <c r="D19" s="7" t="s">
        <v>32</v>
      </c>
      <c r="E19" s="3"/>
      <c r="F19" s="3"/>
      <c r="G19" s="3"/>
      <c r="H19" s="3" t="s">
        <v>17</v>
      </c>
      <c r="I19" s="3"/>
      <c r="J19" s="4">
        <v>1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16</v>
      </c>
      <c r="D20" s="7" t="s">
        <v>33</v>
      </c>
      <c r="E20" s="3"/>
      <c r="F20" s="3"/>
      <c r="G20" s="3"/>
      <c r="H20" s="3" t="s">
        <v>17</v>
      </c>
      <c r="I20" s="3"/>
      <c r="J20" s="4">
        <v>1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I21" t="s">
        <v>22</v>
      </c>
      <c r="J21" s="4"/>
      <c r="K21" s="4"/>
      <c r="L21" s="4"/>
      <c r="M21" s="4">
        <f>SUM(M4:M20)</f>
        <v>0</v>
      </c>
      <c r="N21" s="4"/>
      <c r="O21" s="4">
        <f>SUM(O4:O20)</f>
        <v>0</v>
      </c>
      <c r="P21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biomateriały do chirurgii uraz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2020-11-26T08:19:20Z</cp:lastPrinted>
  <dcterms:created xsi:type="dcterms:W3CDTF">2020-11-25T11:32:31Z</dcterms:created>
  <dcterms:modified xsi:type="dcterms:W3CDTF">2020-11-26T08:20:14Z</dcterms:modified>
  <cp:category/>
</cp:coreProperties>
</file>