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104 PN 2020 Zakup endoprotez stawu kolanowego z akcesoriami\"/>
    </mc:Choice>
  </mc:AlternateContent>
  <xr:revisionPtr revIDLastSave="0" documentId="13_ncr:1_{BC03147C-53BE-476E-A4CA-6A5255AC8B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doproteza stawu kolanowego z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7" i="1" l="1"/>
  <c r="M37" i="1"/>
  <c r="L37" i="1"/>
  <c r="M36" i="1"/>
  <c r="L36" i="1"/>
  <c r="O36" i="1" s="1"/>
  <c r="M35" i="1"/>
  <c r="L35" i="1"/>
  <c r="O35" i="1" s="1"/>
  <c r="O34" i="1"/>
  <c r="M34" i="1"/>
  <c r="L34" i="1"/>
  <c r="O33" i="1"/>
  <c r="M33" i="1"/>
  <c r="L33" i="1"/>
  <c r="M32" i="1"/>
  <c r="L32" i="1"/>
  <c r="O32" i="1" s="1"/>
  <c r="M31" i="1"/>
  <c r="L31" i="1"/>
  <c r="O31" i="1" s="1"/>
  <c r="O30" i="1"/>
  <c r="M30" i="1"/>
  <c r="L30" i="1"/>
  <c r="O29" i="1"/>
  <c r="M29" i="1"/>
  <c r="L29" i="1"/>
  <c r="M28" i="1"/>
  <c r="L28" i="1"/>
  <c r="O28" i="1" s="1"/>
  <c r="M27" i="1"/>
  <c r="L27" i="1"/>
  <c r="O27" i="1" s="1"/>
  <c r="O26" i="1"/>
  <c r="M26" i="1"/>
  <c r="L26" i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38" i="1" s="1"/>
  <c r="L4" i="1"/>
  <c r="O4" i="1" s="1"/>
  <c r="O38" i="1" l="1"/>
</calcChain>
</file>

<file path=xl/sharedStrings.xml><?xml version="1.0" encoding="utf-8"?>
<sst xmlns="http://schemas.openxmlformats.org/spreadsheetml/2006/main" count="119" uniqueCount="54">
  <si>
    <t>Endoproteza stawu kolanowego z akcesoriami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</si>
  <si>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</si>
  <si>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</si>
  <si>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</si>
  <si>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</si>
  <si>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</si>
  <si>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</si>
  <si>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</si>
  <si>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</si>
  <si>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</si>
  <si>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</si>
  <si>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</si>
  <si>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</si>
  <si>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</si>
  <si>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</si>
  <si>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</si>
  <si>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</si>
  <si>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Endoproteza cementowana, kłykciowa, część udowa z chromokobaltu, anatomiczna w 8 rozmiarach, część piszczelowa tytanowa w 10 rozmiarach, wkładki z polietylenu o zwiększonej odporności na ścieranie, mocowane zatrzaskowo na całym obwodzie w wysokościach 9, 10, 12, 14, 17, 20, 23 mm. Powierzchnia protezy pokryta PMMA - substancją wspomagająca wiązanie cementu kostnego. Proteza umożliwiająca zgięcie kończyny do 155 st. Możliwość śródoperacyjnego wyboru implantu zachowującego więzadło krzyżowe lub tylnostabilizowanego. Instrumentarium w wersji do wyboru, cięcia elementu udowego z jednego przymiaru lub umożliwiające zastosowanie małoinwazyjnej techniki operacyjnej.</t>
  </si>
  <si>
    <t>kpl.</t>
  </si>
  <si>
    <t>Endoproteza bezcementowa, część udowa z chromokobaltu, anatomiczna, część piszczelowa wykonana z tantalu w wersji monoblok.</t>
  </si>
  <si>
    <t>Rzepka</t>
  </si>
  <si>
    <t>szt.</t>
  </si>
  <si>
    <t>Endoproteza jednoprzedziałowa cementowa stawu kolanowego w wersji przyśrodkowej i bocznej. Element udowy anatomiczny wykonany ze stopu CoCr, element piszczelowy wykonany ze stopu CoCr, wkładka piszczelowa anatomiczna, niezwiązana z komponentem piszczelowym.</t>
  </si>
  <si>
    <t>Endoproteza jednoprzedziałowa bezcementowa stawu kolanowego. Element udowy anatomiczny wykonany ze stopu CoCr, element piszczelowy wykonany ze stopu CoCr, wkładka piszczelowa anatomiczna, niezwiązana z komponentem piszczelowym.</t>
  </si>
  <si>
    <t>Endoproteza jednoprzedziałowa cementowa antyalergiczna stawu kolanowego. Element udowy anatomiczny wykonany ze stopu CoCr, element piszczelowy wykonany ze stopu CoCr, wkładka piszczelowa anatomiczna, niezwiązana z komponentem piszczelowym. Element udowy i piszczelowy pokryty TiNBN.</t>
  </si>
  <si>
    <t>Ostrze do półkoliste</t>
  </si>
  <si>
    <t>Rewizyjny element udowy</t>
  </si>
  <si>
    <t>Rewizyjny element piszczelowy</t>
  </si>
  <si>
    <t>Rewizyjna wkładka</t>
  </si>
  <si>
    <t>Rewizyjna podkładka piszczelowa</t>
  </si>
  <si>
    <t>Rewizyjna podkładka udowa</t>
  </si>
  <si>
    <t>Rewizyjna przedłużka</t>
  </si>
  <si>
    <t>Ostrze do napędu</t>
  </si>
  <si>
    <t>Szczotka do czyszczenia kanału szpikowego</t>
  </si>
  <si>
    <t>Cement kostny z gentamycyną 1x40g</t>
  </si>
  <si>
    <t>Cement kostny z gentamycyną i clindamycyną 1x40g</t>
  </si>
  <si>
    <t>Bateryjny zestaw do płukania</t>
  </si>
  <si>
    <t>Zestaw do mieszania próżniowego pojedynczy</t>
  </si>
  <si>
    <t>Zestaw do autotransfuzji</t>
  </si>
  <si>
    <t>Komponent udowy wykonany z tantalu w wersji wypełniającej kanał dalszego końca kości udoweji w wersji wypełniającej kłykcie. Komponent piszczelowy wykonany z tantalu dla pełnego wypełnienia oraz w wersji częściowej</t>
  </si>
  <si>
    <t>Endoproteza cementowa: element udowy anotomiczny typu CR i PS w 6 rozmiarach standardowych i 6 rozmiarach wąskich. Element piszczelowy anatomiczny w 6 rozmiarach. Wkłdka polietylenowa typu CR i PS</t>
  </si>
  <si>
    <t>Razem</t>
  </si>
  <si>
    <t>System poresekcyjny: część udowa</t>
  </si>
  <si>
    <t>System poresekcyjny: część piszczelowa</t>
  </si>
  <si>
    <t>System poresekcyjny: trzpień</t>
  </si>
  <si>
    <t>System poresekcyjny: wkładka</t>
  </si>
  <si>
    <t>System poresekcyjny: łożysko komponentu piszczelowego</t>
  </si>
  <si>
    <t>System poresekcyjny: łożysko komponentu udowego</t>
  </si>
  <si>
    <t>System poresekcyjny: jarzmo</t>
  </si>
  <si>
    <t>System poresekcyjny: oś</t>
  </si>
  <si>
    <t>System poreskcyjny: blokada</t>
  </si>
  <si>
    <t>System poresekcyjny: gąbka do użyczonego hełmu</t>
  </si>
  <si>
    <t>System poresekcyjny: kaptur jednorazowy do użyczonego hełmu</t>
  </si>
  <si>
    <t>System poresekcyjny; Test oznaczający poziom alfa defensyw do wykrywania około protezowego zakażenia stawów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</si>
</sst>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topLeftCell="A19" workbookViewId="0">
      <selection activeCell="D44" sqref="D44"/>
    </sheetView>
  </sheetViews>
  <sheetFormatPr defaultRowHeight="15" x14ac:dyDescent="0.25"/>
  <cols>
    <col min="1" max="1" width="4.5703125" bestFit="1" customWidth="1"/>
    <col min="2" max="2" width="9.85546875" customWidth="1"/>
    <col min="3" max="3" width="15" customWidth="1"/>
    <col min="4" max="4" width="75.7109375" customWidth="1"/>
    <col min="5" max="5" width="17.85546875" customWidth="1"/>
    <col min="6" max="6" width="21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8" t="s">
        <v>0</v>
      </c>
    </row>
    <row r="2" spans="1:15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</row>
    <row r="4" spans="1:15" ht="135" x14ac:dyDescent="0.25">
      <c r="A4" s="2">
        <v>1</v>
      </c>
      <c r="B4" s="2"/>
      <c r="C4" s="2" t="s">
        <v>16</v>
      </c>
      <c r="D4" s="6" t="s">
        <v>17</v>
      </c>
      <c r="E4" s="2"/>
      <c r="F4" s="2"/>
      <c r="G4" s="2"/>
      <c r="H4" s="2" t="s">
        <v>18</v>
      </c>
      <c r="I4" s="2"/>
      <c r="J4" s="3">
        <v>50</v>
      </c>
      <c r="K4" s="3"/>
      <c r="L4" s="3">
        <f t="shared" ref="L4:L37" si="0">K4*((100+N4)/100)</f>
        <v>0</v>
      </c>
      <c r="M4" s="3">
        <f t="shared" ref="M4:M37" si="1">J4*K4</f>
        <v>0</v>
      </c>
      <c r="N4" s="3"/>
      <c r="O4" s="3">
        <f t="shared" ref="O4:O37" si="2">J4*L4</f>
        <v>0</v>
      </c>
    </row>
    <row r="5" spans="1:15" ht="30" x14ac:dyDescent="0.25">
      <c r="A5" s="2">
        <v>2</v>
      </c>
      <c r="B5" s="2"/>
      <c r="C5" s="2" t="s">
        <v>16</v>
      </c>
      <c r="D5" s="6" t="s">
        <v>19</v>
      </c>
      <c r="E5" s="2"/>
      <c r="F5" s="2"/>
      <c r="G5" s="2"/>
      <c r="H5" s="2" t="s">
        <v>18</v>
      </c>
      <c r="I5" s="2"/>
      <c r="J5" s="3">
        <v>1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</v>
      </c>
      <c r="B6" s="2"/>
      <c r="C6" s="2" t="s">
        <v>16</v>
      </c>
      <c r="D6" s="6" t="s">
        <v>20</v>
      </c>
      <c r="E6" s="2"/>
      <c r="F6" s="2"/>
      <c r="G6" s="2"/>
      <c r="H6" s="2" t="s">
        <v>21</v>
      </c>
      <c r="I6" s="2"/>
      <c r="J6" s="3">
        <v>2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60" x14ac:dyDescent="0.25">
      <c r="A7" s="2">
        <v>4</v>
      </c>
      <c r="B7" s="2"/>
      <c r="C7" s="2" t="s">
        <v>16</v>
      </c>
      <c r="D7" s="6" t="s">
        <v>22</v>
      </c>
      <c r="E7" s="2"/>
      <c r="F7" s="2"/>
      <c r="G7" s="2"/>
      <c r="H7" s="2" t="s">
        <v>18</v>
      </c>
      <c r="I7" s="2"/>
      <c r="J7" s="3">
        <v>20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60" x14ac:dyDescent="0.25">
      <c r="A8" s="2">
        <v>5</v>
      </c>
      <c r="B8" s="2"/>
      <c r="C8" s="2" t="s">
        <v>16</v>
      </c>
      <c r="D8" s="6" t="s">
        <v>23</v>
      </c>
      <c r="E8" s="2"/>
      <c r="F8" s="2"/>
      <c r="G8" s="2"/>
      <c r="H8" s="2" t="s">
        <v>18</v>
      </c>
      <c r="I8" s="2"/>
      <c r="J8" s="3">
        <v>1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60" x14ac:dyDescent="0.25">
      <c r="A9" s="2">
        <v>6</v>
      </c>
      <c r="B9" s="2"/>
      <c r="C9" s="2" t="s">
        <v>16</v>
      </c>
      <c r="D9" s="6" t="s">
        <v>24</v>
      </c>
      <c r="E9" s="2"/>
      <c r="F9" s="2"/>
      <c r="G9" s="2"/>
      <c r="H9" s="2" t="s">
        <v>18</v>
      </c>
      <c r="I9" s="2"/>
      <c r="J9" s="3">
        <v>1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7</v>
      </c>
      <c r="B10" s="2"/>
      <c r="C10" s="2" t="s">
        <v>16</v>
      </c>
      <c r="D10" s="6" t="s">
        <v>25</v>
      </c>
      <c r="E10" s="2"/>
      <c r="F10" s="2"/>
      <c r="G10" s="2"/>
      <c r="H10" s="2" t="s">
        <v>21</v>
      </c>
      <c r="I10" s="2"/>
      <c r="J10" s="3">
        <v>1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16</v>
      </c>
      <c r="D11" s="6" t="s">
        <v>26</v>
      </c>
      <c r="E11" s="2"/>
      <c r="F11" s="2"/>
      <c r="G11" s="2"/>
      <c r="H11" s="2" t="s">
        <v>21</v>
      </c>
      <c r="I11" s="2"/>
      <c r="J11" s="3">
        <v>1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16</v>
      </c>
      <c r="D12" s="6" t="s">
        <v>27</v>
      </c>
      <c r="E12" s="2"/>
      <c r="F12" s="2"/>
      <c r="G12" s="2"/>
      <c r="H12" s="2" t="s">
        <v>21</v>
      </c>
      <c r="I12" s="2"/>
      <c r="J12" s="3">
        <v>1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16</v>
      </c>
      <c r="D13" s="6" t="s">
        <v>28</v>
      </c>
      <c r="E13" s="2"/>
      <c r="F13" s="2"/>
      <c r="G13" s="2"/>
      <c r="H13" s="2" t="s">
        <v>21</v>
      </c>
      <c r="I13" s="2"/>
      <c r="J13" s="3">
        <v>1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16</v>
      </c>
      <c r="D14" s="6" t="s">
        <v>29</v>
      </c>
      <c r="E14" s="2"/>
      <c r="F14" s="2"/>
      <c r="G14" s="2"/>
      <c r="H14" s="2" t="s">
        <v>21</v>
      </c>
      <c r="I14" s="2"/>
      <c r="J14" s="3">
        <v>1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16</v>
      </c>
      <c r="D15" s="6" t="s">
        <v>30</v>
      </c>
      <c r="E15" s="2"/>
      <c r="F15" s="2"/>
      <c r="G15" s="2"/>
      <c r="H15" s="2" t="s">
        <v>21</v>
      </c>
      <c r="I15" s="2"/>
      <c r="J15" s="3">
        <v>1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16</v>
      </c>
      <c r="D16" s="6" t="s">
        <v>31</v>
      </c>
      <c r="E16" s="2"/>
      <c r="F16" s="2"/>
      <c r="G16" s="2"/>
      <c r="H16" s="2" t="s">
        <v>21</v>
      </c>
      <c r="I16" s="2"/>
      <c r="J16" s="3">
        <v>1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5" x14ac:dyDescent="0.25">
      <c r="A17" s="2">
        <v>14</v>
      </c>
      <c r="B17" s="2"/>
      <c r="C17" s="2" t="s">
        <v>16</v>
      </c>
      <c r="D17" s="6" t="s">
        <v>32</v>
      </c>
      <c r="E17" s="2"/>
      <c r="F17" s="2"/>
      <c r="G17" s="2"/>
      <c r="H17" s="2" t="s">
        <v>21</v>
      </c>
      <c r="I17" s="2"/>
      <c r="J17" s="3">
        <v>2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5" x14ac:dyDescent="0.25">
      <c r="A18" s="2">
        <v>15</v>
      </c>
      <c r="B18" s="2"/>
      <c r="C18" s="2" t="s">
        <v>16</v>
      </c>
      <c r="D18" s="6" t="s">
        <v>33</v>
      </c>
      <c r="E18" s="2"/>
      <c r="F18" s="2"/>
      <c r="G18" s="2"/>
      <c r="H18" s="2" t="s">
        <v>21</v>
      </c>
      <c r="I18" s="2"/>
      <c r="J18" s="3">
        <v>5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5" x14ac:dyDescent="0.25">
      <c r="A19" s="2">
        <v>16</v>
      </c>
      <c r="B19" s="2"/>
      <c r="C19" s="2" t="s">
        <v>16</v>
      </c>
      <c r="D19" s="6" t="s">
        <v>34</v>
      </c>
      <c r="E19" s="2"/>
      <c r="F19" s="2"/>
      <c r="G19" s="2"/>
      <c r="H19" s="2" t="s">
        <v>21</v>
      </c>
      <c r="I19" s="2"/>
      <c r="J19" s="3">
        <v>75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5" x14ac:dyDescent="0.25">
      <c r="A20" s="2">
        <v>17</v>
      </c>
      <c r="B20" s="2"/>
      <c r="C20" s="2" t="s">
        <v>16</v>
      </c>
      <c r="D20" s="6" t="s">
        <v>35</v>
      </c>
      <c r="E20" s="2"/>
      <c r="F20" s="2"/>
      <c r="G20" s="2"/>
      <c r="H20" s="2" t="s">
        <v>21</v>
      </c>
      <c r="I20" s="2"/>
      <c r="J20" s="3">
        <v>8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5" x14ac:dyDescent="0.25">
      <c r="A21" s="2">
        <v>18</v>
      </c>
      <c r="B21" s="2"/>
      <c r="C21" s="2" t="s">
        <v>16</v>
      </c>
      <c r="D21" s="6" t="s">
        <v>36</v>
      </c>
      <c r="E21" s="2"/>
      <c r="F21" s="2"/>
      <c r="G21" s="2"/>
      <c r="H21" s="2" t="s">
        <v>21</v>
      </c>
      <c r="I21" s="2"/>
      <c r="J21" s="3">
        <v>80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5" x14ac:dyDescent="0.25">
      <c r="A22" s="2">
        <v>19</v>
      </c>
      <c r="B22" s="2"/>
      <c r="C22" s="2" t="s">
        <v>16</v>
      </c>
      <c r="D22" s="6" t="s">
        <v>37</v>
      </c>
      <c r="E22" s="2"/>
      <c r="F22" s="2"/>
      <c r="G22" s="2"/>
      <c r="H22" s="2" t="s">
        <v>21</v>
      </c>
      <c r="I22" s="2"/>
      <c r="J22" s="3">
        <v>80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5" x14ac:dyDescent="0.25">
      <c r="A23" s="2">
        <v>20</v>
      </c>
      <c r="B23" s="2"/>
      <c r="C23" s="2" t="s">
        <v>16</v>
      </c>
      <c r="D23" s="6" t="s">
        <v>38</v>
      </c>
      <c r="E23" s="2"/>
      <c r="F23" s="2"/>
      <c r="G23" s="2"/>
      <c r="H23" s="2" t="s">
        <v>21</v>
      </c>
      <c r="I23" s="2"/>
      <c r="J23" s="3">
        <v>5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5" ht="45" x14ac:dyDescent="0.25">
      <c r="A24" s="2">
        <v>21</v>
      </c>
      <c r="B24" s="2"/>
      <c r="C24" s="2" t="s">
        <v>16</v>
      </c>
      <c r="D24" s="6" t="s">
        <v>39</v>
      </c>
      <c r="E24" s="2"/>
      <c r="F24" s="2"/>
      <c r="G24" s="2"/>
      <c r="H24" s="2" t="s">
        <v>21</v>
      </c>
      <c r="I24" s="2"/>
      <c r="J24" s="3">
        <v>4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5" ht="45" x14ac:dyDescent="0.25">
      <c r="A25" s="2">
        <v>22</v>
      </c>
      <c r="B25" s="2"/>
      <c r="C25" s="2" t="s">
        <v>16</v>
      </c>
      <c r="D25" s="6" t="s">
        <v>40</v>
      </c>
      <c r="E25" s="2"/>
      <c r="F25" s="2"/>
      <c r="G25" s="2"/>
      <c r="H25" s="2" t="s">
        <v>18</v>
      </c>
      <c r="I25" s="2"/>
      <c r="J25" s="3">
        <v>5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5" x14ac:dyDescent="0.25">
      <c r="A26" s="2">
        <v>23</v>
      </c>
      <c r="B26" s="2"/>
      <c r="C26" s="2" t="s">
        <v>16</v>
      </c>
      <c r="D26" s="7" t="s">
        <v>42</v>
      </c>
      <c r="E26" s="2"/>
      <c r="F26" s="2"/>
      <c r="G26" s="2"/>
      <c r="H26" s="2" t="s">
        <v>21</v>
      </c>
      <c r="I26" s="2"/>
      <c r="J26" s="3">
        <v>1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5" x14ac:dyDescent="0.25">
      <c r="A27" s="2">
        <v>24</v>
      </c>
      <c r="B27" s="2"/>
      <c r="C27" s="2" t="s">
        <v>16</v>
      </c>
      <c r="D27" s="7" t="s">
        <v>43</v>
      </c>
      <c r="E27" s="2"/>
      <c r="F27" s="2"/>
      <c r="G27" s="2"/>
      <c r="H27" s="2" t="s">
        <v>21</v>
      </c>
      <c r="I27" s="2"/>
      <c r="J27" s="3">
        <v>1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5" x14ac:dyDescent="0.25">
      <c r="A28" s="2">
        <v>25</v>
      </c>
      <c r="B28" s="2"/>
      <c r="C28" s="2" t="s">
        <v>16</v>
      </c>
      <c r="D28" s="7" t="s">
        <v>44</v>
      </c>
      <c r="E28" s="2"/>
      <c r="F28" s="2"/>
      <c r="G28" s="2"/>
      <c r="H28" s="2" t="s">
        <v>21</v>
      </c>
      <c r="I28" s="2"/>
      <c r="J28" s="3">
        <v>1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5" x14ac:dyDescent="0.25">
      <c r="A29" s="2">
        <v>26</v>
      </c>
      <c r="B29" s="2"/>
      <c r="C29" s="2" t="s">
        <v>16</v>
      </c>
      <c r="D29" s="7" t="s">
        <v>45</v>
      </c>
      <c r="E29" s="2"/>
      <c r="F29" s="2"/>
      <c r="G29" s="2"/>
      <c r="H29" s="2" t="s">
        <v>21</v>
      </c>
      <c r="I29" s="2"/>
      <c r="J29" s="3">
        <v>1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5" x14ac:dyDescent="0.25">
      <c r="A30" s="2">
        <v>27</v>
      </c>
      <c r="B30" s="2"/>
      <c r="C30" s="2" t="s">
        <v>16</v>
      </c>
      <c r="D30" s="7" t="s">
        <v>46</v>
      </c>
      <c r="E30" s="2"/>
      <c r="F30" s="2"/>
      <c r="G30" s="2"/>
      <c r="H30" s="2" t="s">
        <v>21</v>
      </c>
      <c r="I30" s="2"/>
      <c r="J30" s="3">
        <v>1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5" x14ac:dyDescent="0.25">
      <c r="A31" s="2">
        <v>28</v>
      </c>
      <c r="B31" s="2"/>
      <c r="C31" s="2" t="s">
        <v>16</v>
      </c>
      <c r="D31" s="7" t="s">
        <v>47</v>
      </c>
      <c r="E31" s="2"/>
      <c r="F31" s="2"/>
      <c r="G31" s="2"/>
      <c r="H31" s="2" t="s">
        <v>21</v>
      </c>
      <c r="I31" s="2"/>
      <c r="J31" s="3">
        <v>1</v>
      </c>
      <c r="K31" s="3"/>
      <c r="L31" s="3">
        <f t="shared" si="0"/>
        <v>0</v>
      </c>
      <c r="M31" s="3">
        <f t="shared" si="1"/>
        <v>0</v>
      </c>
      <c r="N31" s="3"/>
      <c r="O31" s="3">
        <f t="shared" si="2"/>
        <v>0</v>
      </c>
    </row>
    <row r="32" spans="1:15" x14ac:dyDescent="0.25">
      <c r="A32" s="2">
        <v>29</v>
      </c>
      <c r="B32" s="2"/>
      <c r="C32" s="2" t="s">
        <v>16</v>
      </c>
      <c r="D32" s="7" t="s">
        <v>48</v>
      </c>
      <c r="E32" s="2"/>
      <c r="F32" s="2"/>
      <c r="G32" s="2"/>
      <c r="H32" s="2" t="s">
        <v>21</v>
      </c>
      <c r="I32" s="2"/>
      <c r="J32" s="3">
        <v>1</v>
      </c>
      <c r="K32" s="3"/>
      <c r="L32" s="3">
        <f t="shared" si="0"/>
        <v>0</v>
      </c>
      <c r="M32" s="3">
        <f t="shared" si="1"/>
        <v>0</v>
      </c>
      <c r="N32" s="3"/>
      <c r="O32" s="3">
        <f t="shared" si="2"/>
        <v>0</v>
      </c>
    </row>
    <row r="33" spans="1:16" x14ac:dyDescent="0.25">
      <c r="A33" s="2">
        <v>30</v>
      </c>
      <c r="B33" s="2"/>
      <c r="C33" s="2" t="s">
        <v>16</v>
      </c>
      <c r="D33" s="7" t="s">
        <v>49</v>
      </c>
      <c r="E33" s="2"/>
      <c r="F33" s="2"/>
      <c r="G33" s="2"/>
      <c r="H33" s="2" t="s">
        <v>21</v>
      </c>
      <c r="I33" s="2"/>
      <c r="J33" s="3">
        <v>1</v>
      </c>
      <c r="K33" s="3"/>
      <c r="L33" s="3">
        <f t="shared" si="0"/>
        <v>0</v>
      </c>
      <c r="M33" s="3">
        <f t="shared" si="1"/>
        <v>0</v>
      </c>
      <c r="N33" s="3"/>
      <c r="O33" s="3">
        <f t="shared" si="2"/>
        <v>0</v>
      </c>
    </row>
    <row r="34" spans="1:16" x14ac:dyDescent="0.25">
      <c r="A34" s="2">
        <v>31</v>
      </c>
      <c r="B34" s="2"/>
      <c r="C34" s="2" t="s">
        <v>16</v>
      </c>
      <c r="D34" s="7" t="s">
        <v>50</v>
      </c>
      <c r="E34" s="2"/>
      <c r="F34" s="2"/>
      <c r="G34" s="2"/>
      <c r="H34" s="2" t="s">
        <v>21</v>
      </c>
      <c r="I34" s="2"/>
      <c r="J34" s="3">
        <v>1</v>
      </c>
      <c r="K34" s="3"/>
      <c r="L34" s="3">
        <f t="shared" si="0"/>
        <v>0</v>
      </c>
      <c r="M34" s="3">
        <f t="shared" si="1"/>
        <v>0</v>
      </c>
      <c r="N34" s="3"/>
      <c r="O34" s="3">
        <f t="shared" si="2"/>
        <v>0</v>
      </c>
    </row>
    <row r="35" spans="1:16" x14ac:dyDescent="0.25">
      <c r="A35" s="2">
        <v>32</v>
      </c>
      <c r="B35" s="2"/>
      <c r="C35" s="2" t="s">
        <v>16</v>
      </c>
      <c r="D35" s="7" t="s">
        <v>51</v>
      </c>
      <c r="E35" s="2"/>
      <c r="F35" s="2"/>
      <c r="G35" s="2"/>
      <c r="H35" s="2" t="s">
        <v>21</v>
      </c>
      <c r="I35" s="2"/>
      <c r="J35" s="3">
        <v>1</v>
      </c>
      <c r="K35" s="3"/>
      <c r="L35" s="3">
        <f t="shared" si="0"/>
        <v>0</v>
      </c>
      <c r="M35" s="3">
        <f t="shared" si="1"/>
        <v>0</v>
      </c>
      <c r="N35" s="3"/>
      <c r="O35" s="3">
        <f t="shared" si="2"/>
        <v>0</v>
      </c>
    </row>
    <row r="36" spans="1:16" x14ac:dyDescent="0.25">
      <c r="A36" s="2">
        <v>33</v>
      </c>
      <c r="B36" s="2"/>
      <c r="C36" s="2" t="s">
        <v>16</v>
      </c>
      <c r="D36" s="7" t="s">
        <v>52</v>
      </c>
      <c r="E36" s="2"/>
      <c r="F36" s="2"/>
      <c r="G36" s="2"/>
      <c r="H36" s="2" t="s">
        <v>21</v>
      </c>
      <c r="I36" s="2"/>
      <c r="J36" s="3">
        <v>10</v>
      </c>
      <c r="K36" s="3"/>
      <c r="L36" s="3">
        <f t="shared" si="0"/>
        <v>0</v>
      </c>
      <c r="M36" s="3">
        <f t="shared" si="1"/>
        <v>0</v>
      </c>
      <c r="N36" s="3"/>
      <c r="O36" s="3">
        <f t="shared" si="2"/>
        <v>0</v>
      </c>
    </row>
    <row r="37" spans="1:16" ht="30" x14ac:dyDescent="0.25">
      <c r="A37" s="2">
        <v>34</v>
      </c>
      <c r="B37" s="2"/>
      <c r="C37" s="2" t="s">
        <v>16</v>
      </c>
      <c r="D37" s="7" t="s">
        <v>53</v>
      </c>
      <c r="E37" s="2"/>
      <c r="F37" s="2"/>
      <c r="G37" s="2"/>
      <c r="H37" s="2" t="s">
        <v>21</v>
      </c>
      <c r="I37" s="2"/>
      <c r="J37" s="3">
        <v>1</v>
      </c>
      <c r="K37" s="3"/>
      <c r="L37" s="3">
        <f t="shared" si="0"/>
        <v>0</v>
      </c>
      <c r="M37" s="3">
        <f t="shared" si="1"/>
        <v>0</v>
      </c>
      <c r="N37" s="3"/>
      <c r="O37" s="3">
        <f t="shared" si="2"/>
        <v>0</v>
      </c>
    </row>
    <row r="38" spans="1:16" x14ac:dyDescent="0.25">
      <c r="I38" t="s">
        <v>41</v>
      </c>
      <c r="J38" s="3"/>
      <c r="K38" s="3"/>
      <c r="L38" s="3"/>
      <c r="M38" s="3">
        <f>SUM(M4:M37)</f>
        <v>0</v>
      </c>
      <c r="N38" s="3"/>
      <c r="O38" s="3">
        <f>SUM(O4:O37)</f>
        <v>0</v>
      </c>
      <c r="P3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Endoproteza stawu kolanowego z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2020-11-26T07:23:31Z</cp:lastPrinted>
  <dcterms:created xsi:type="dcterms:W3CDTF">2020-11-25T11:31:05Z</dcterms:created>
  <dcterms:modified xsi:type="dcterms:W3CDTF">2020-11-26T07:24:38Z</dcterms:modified>
  <cp:category/>
</cp:coreProperties>
</file>