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27 PU 21 Staplery\"/>
    </mc:Choice>
  </mc:AlternateContent>
  <xr:revisionPtr revIDLastSave="0" documentId="13_ncr:1_{CD5E7D1E-52DF-44E1-986C-FA778195C3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aplery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1" l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M12" i="1" s="1"/>
  <c r="L5" i="1"/>
  <c r="O5" i="1" s="1"/>
  <c r="O4" i="1"/>
  <c r="M4" i="1"/>
  <c r="L4" i="1"/>
  <c r="O12" i="1" l="1"/>
</calcChain>
</file>

<file path=xl/sharedStrings.xml><?xml version="1.0" encoding="utf-8"?>
<sst xmlns="http://schemas.openxmlformats.org/spreadsheetml/2006/main" count="41" uniqueCount="27">
  <si>
    <t>Staplery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</si>
  <si>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</si>
  <si>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</si>
  <si>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</si>
  <si>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</si>
  <si>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</si>
  <si>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</si>
  <si>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</si>
  <si>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</si>
  <si>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</si>
  <si>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</si>
  <si>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</si>
  <si>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</si>
  <si>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</si>
  <si>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</si>
  <si>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</si>
  <si>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</si>
  <si>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Jednorazowa rączka staplera liniowego z nożem wbudowanym w ładunek, umożliwiająca sekwencyjną regulację wysokości zszywek przeznaczonych do tkanki standardowej (1,5 mm po zamknięciu), pośredniej (1,8 mm po zamknięciu) i grubej (2 mm po zamknięciu). Stapler kompatybilny z ładunkiem posiadającym sześć rzędów zszywek wykonanych w technologii przestrzennej 3D o długości linii szwu 81 mm. Rączka staplera pakowana bez ładunku. (3szt./op.) NTLC75</t>
  </si>
  <si>
    <t>op</t>
  </si>
  <si>
    <t>Uniwersalny ładunek do jednorazowego staplera liniowego z nożem posiadającego sekwencyjną regulację wysokości zszywek przeznaczonych do tkanki standardowej (1,5 mm po zamknięciu), średnio-grubej (1,8 mm po zamknięciu) i grubej (2 mm po zamknięciu). Ładunek posiadający sześć rzędów zszywek ze stopu tytanu wykonanych w technologii przestrzennej 3D o dł. lini szwu 81 mm. Nóż zintegrowany z ładunkiem. (12szt./op.) SR75</t>
  </si>
  <si>
    <t>Jednorazowy stapler zamykająco tnący z zakrzywioną główką (kształt półksiężyca), długość linii cięcia 40mm. Stapler umożliwia 5-krotne przeładowanie ładunku podczas jednego zabiegu, zawiera ładunek w kolorze niebieskim do tkanki standardowej o wysokości zszywki otwartej 3,5 mm, po zamknięciu 1,5 mm. Zszywki wykonane ze stopu tytanu. (3szt./op.) CS40B</t>
  </si>
  <si>
    <t>Jednorazowy stapler zamykająco tnący z zakrzywioną główką (kształt półksiężyca), długość linii cięcia 40mm. Stapler umożliwia 5-krotne przeładowanie ładunku podczas jednego zabiegu, zawiera ładunek w kolorze zielonym do tkanki grubej o wysokości zszywki otwartej 4,7 mm, po zamknięciu 2,0 mm. Zszywki wykonane ze stopu tytanu. (3szt./op.) CS 40G</t>
  </si>
  <si>
    <t>Jednorazowy stapler okrężny, wygięty, z kontrolowanym dociskiem tkanki i regulowaną wysokością zamknięcia zszywki o wymiarze od 1,5 mm do min. 2,2 mm. Rozmiary staplera: 21 mm. Wysokość otwartej zszywki minimum 5,2 mm. Ergonomiczny uchwyt staplera pokryty antypoślizgową gumową powłoką. (3szt./op.) CDH21A</t>
  </si>
  <si>
    <t>Jednorazowy stapler okrężny, wygięty, z kontrolowanym dociskiem tkanki i regulowaną wysokością zamknięcia zszywki o wymiarze od 1,5 mm do min. 2,2 mm. Rozmiary staplera: 25 mm. Wysokość otwartej zszywki minimum 5,2 mm. Ergonomiczny uchwyt staplera pokryty antypoślizgową gumową powłoką. (3szt./op.) CDH25A</t>
  </si>
  <si>
    <t>Jednorazowy stapler okrężny, wygięty, z kontrolowanym dociskiem tkanki i regulowaną wysokością zamknięcia zszywki o wymiarze od 1,5 mm do min. 2,2 mm. Rozmiary staplera: 29 mm. Wysokość otwartej zszywki minimum 5,2 mm. Ergonomiczny uchwyt staplera pokryty antypoślizgową gumową powłoką. (3szt./op.) CDH29A</t>
  </si>
  <si>
    <t>Jednorazowy stapler okrężny, wygięty, z kontrolowanym dociskiem tkanki i regulowaną wysokością zamknięcia zszywki o wymiarze od 1,5 mm do min. 2,2 mm. Rozmiary staplera: 33 mm. Wysokość otwartej zszywki minimum 5,2 mm. Ergonomiczny uchwyt staplera pokryty antypoślizgową gumową powłoką. (3szt./op.) CDH33A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</si>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</sst>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topLeftCell="A7" workbookViewId="0">
      <selection activeCell="D8" sqref="D8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59.14062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9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20" x14ac:dyDescent="0.25">
      <c r="A4" s="3">
        <v>1</v>
      </c>
      <c r="B4" s="3"/>
      <c r="C4" s="3" t="s">
        <v>16</v>
      </c>
      <c r="D4" s="7" t="s">
        <v>17</v>
      </c>
      <c r="E4" s="3"/>
      <c r="F4" s="3"/>
      <c r="G4" s="3"/>
      <c r="H4" s="3" t="s">
        <v>18</v>
      </c>
      <c r="I4" s="3">
        <v>3</v>
      </c>
      <c r="J4" s="4">
        <v>10</v>
      </c>
      <c r="K4" s="4"/>
      <c r="L4" s="4">
        <f t="shared" ref="L4:L11" si="0">K4*((100+N4)/100)</f>
        <v>0</v>
      </c>
      <c r="M4" s="4">
        <f t="shared" ref="M4:M11" si="1">J4*K4</f>
        <v>0</v>
      </c>
      <c r="N4" s="4"/>
      <c r="O4" s="4">
        <f t="shared" ref="O4:O11" si="2">J4*L4</f>
        <v>0</v>
      </c>
    </row>
    <row r="5" spans="1:16" ht="120" x14ac:dyDescent="0.25">
      <c r="A5" s="3">
        <v>2</v>
      </c>
      <c r="B5" s="3"/>
      <c r="C5" s="3" t="s">
        <v>16</v>
      </c>
      <c r="D5" s="7" t="s">
        <v>19</v>
      </c>
      <c r="E5" s="3"/>
      <c r="F5" s="3"/>
      <c r="G5" s="3"/>
      <c r="H5" s="3" t="s">
        <v>18</v>
      </c>
      <c r="I5" s="3">
        <v>12</v>
      </c>
      <c r="J5" s="4">
        <v>6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105" x14ac:dyDescent="0.25">
      <c r="A6" s="3">
        <v>3</v>
      </c>
      <c r="B6" s="3"/>
      <c r="C6" s="3" t="s">
        <v>16</v>
      </c>
      <c r="D6" s="7" t="s">
        <v>20</v>
      </c>
      <c r="E6" s="3"/>
      <c r="F6" s="3"/>
      <c r="G6" s="3"/>
      <c r="H6" s="3" t="s">
        <v>18</v>
      </c>
      <c r="I6" s="3">
        <v>3</v>
      </c>
      <c r="J6" s="4">
        <v>3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90" x14ac:dyDescent="0.25">
      <c r="A7" s="3">
        <v>4</v>
      </c>
      <c r="B7" s="3"/>
      <c r="C7" s="3" t="s">
        <v>16</v>
      </c>
      <c r="D7" s="7" t="s">
        <v>21</v>
      </c>
      <c r="E7" s="3"/>
      <c r="F7" s="3"/>
      <c r="G7" s="3"/>
      <c r="H7" s="3" t="s">
        <v>18</v>
      </c>
      <c r="I7" s="3">
        <v>3</v>
      </c>
      <c r="J7" s="4">
        <v>3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90" x14ac:dyDescent="0.25">
      <c r="A8" s="3">
        <v>5</v>
      </c>
      <c r="B8" s="3"/>
      <c r="C8" s="3" t="s">
        <v>16</v>
      </c>
      <c r="D8" s="7" t="s">
        <v>22</v>
      </c>
      <c r="E8" s="3"/>
      <c r="F8" s="3"/>
      <c r="G8" s="3"/>
      <c r="H8" s="3" t="s">
        <v>18</v>
      </c>
      <c r="I8" s="3">
        <v>2</v>
      </c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90" x14ac:dyDescent="0.25">
      <c r="A9" s="3">
        <v>6</v>
      </c>
      <c r="B9" s="3"/>
      <c r="C9" s="3" t="s">
        <v>16</v>
      </c>
      <c r="D9" s="7" t="s">
        <v>23</v>
      </c>
      <c r="E9" s="3"/>
      <c r="F9" s="3"/>
      <c r="G9" s="3"/>
      <c r="H9" s="3" t="s">
        <v>18</v>
      </c>
      <c r="I9" s="3">
        <v>3</v>
      </c>
      <c r="J9" s="4">
        <v>3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90" x14ac:dyDescent="0.25">
      <c r="A10" s="3">
        <v>7</v>
      </c>
      <c r="B10" s="3"/>
      <c r="C10" s="3" t="s">
        <v>16</v>
      </c>
      <c r="D10" s="7" t="s">
        <v>24</v>
      </c>
      <c r="E10" s="3"/>
      <c r="F10" s="3"/>
      <c r="G10" s="3"/>
      <c r="H10" s="3" t="s">
        <v>18</v>
      </c>
      <c r="I10" s="3">
        <v>3</v>
      </c>
      <c r="J10" s="4">
        <v>3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90" x14ac:dyDescent="0.25">
      <c r="A11" s="3">
        <v>8</v>
      </c>
      <c r="B11" s="3"/>
      <c r="C11" s="3" t="s">
        <v>16</v>
      </c>
      <c r="D11" s="7" t="s">
        <v>25</v>
      </c>
      <c r="E11" s="3"/>
      <c r="F11" s="3"/>
      <c r="G11" s="3"/>
      <c r="H11" s="3" t="s">
        <v>18</v>
      </c>
      <c r="I11" s="3">
        <v>2</v>
      </c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I12" t="s">
        <v>26</v>
      </c>
      <c r="J12" s="4"/>
      <c r="K12" s="4"/>
      <c r="L12" s="4"/>
      <c r="M12" s="4">
        <f>SUM(M4:M11)</f>
        <v>0</v>
      </c>
      <c r="N12" s="4"/>
      <c r="O12" s="4">
        <f>SUM(O4:O11)</f>
        <v>0</v>
      </c>
      <c r="P12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Staplery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2021-03-10T09:45:37Z</cp:lastPrinted>
  <dcterms:created xsi:type="dcterms:W3CDTF">2021-03-10T08:43:51Z</dcterms:created>
  <dcterms:modified xsi:type="dcterms:W3CDTF">2021-03-10T10:21:12Z</dcterms:modified>
  <cp:category/>
</cp:coreProperties>
</file>