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21\Ustawa\35 PN 21 LEKI ENOKSAPARYNA\"/>
    </mc:Choice>
  </mc:AlternateContent>
  <xr:revisionPtr revIDLastSave="0" documentId="13_ncr:1_{A92438A4-2A78-425B-A7C9-EA7B9C16F726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Enoksaparyna ampułkostrzykawki" sheetId="1" r:id="rId1"/>
    <sheet name="Enoksaparyna fiolka wielodawko" sheetId="2" r:id="rId2"/>
    <sheet name="Kryteria oceny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" i="2" l="1"/>
  <c r="O5" i="2" s="1"/>
  <c r="M4" i="2"/>
  <c r="M5" i="2" s="1"/>
  <c r="L4" i="2"/>
  <c r="O7" i="1"/>
  <c r="M7" i="1"/>
  <c r="L7" i="1"/>
  <c r="O6" i="1"/>
  <c r="M6" i="1"/>
  <c r="L6" i="1"/>
  <c r="M5" i="1"/>
  <c r="M8" i="1" s="1"/>
  <c r="L5" i="1"/>
  <c r="O5" i="1" s="1"/>
  <c r="M4" i="1"/>
  <c r="L4" i="1"/>
  <c r="O4" i="1" s="1"/>
  <c r="O8" i="1" l="1"/>
</calcChain>
</file>

<file path=xl/sharedStrings.xml><?xml version="1.0" encoding="utf-8"?>
<sst xmlns="http://schemas.openxmlformats.org/spreadsheetml/2006/main" count="51" uniqueCount="27">
  <si>
    <t>Enoksaparyna ampułkostrzykawki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</si>
  <si>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</si>
  <si>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</si>
  <si>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</si>
  <si>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</si>
  <si>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</si>
  <si>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</si>
  <si>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</si>
  <si>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</si>
  <si>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</si>
  <si>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</si>
  <si>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</si>
  <si>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</si>
  <si>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</si>
  <si>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</si>
  <si>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</si>
  <si>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GL.10</t>
  </si>
  <si>
    <t>Enoksaparyna roztwór do wstrzykiwań; 40 mg/0,4 ml (100 mg/ml); 10 ampułkostrzykawek 0,4 ml</t>
  </si>
  <si>
    <t>op</t>
  </si>
  <si>
    <t>Enoksaparyna roztwór do wstrzykiwań; 60 mg/0,6 ml (100 mg/ml); 10 ampułkostrzykawek 0,6 ml</t>
  </si>
  <si>
    <t>Enoksaparyna roztwór do wstrzykiwań; 80 mg/0,8 ml (100 mg/ml); 10 ampułkostrzykawek 0,8 ml</t>
  </si>
  <si>
    <t>Enoksaparyna roztwór do wstrzykiwań; 20 mg/0,2 ml (100 mg/ml); 10 ampułkostrzykawek 0,2 ml</t>
  </si>
  <si>
    <t>Razem</t>
  </si>
  <si>
    <t>Enoksaparyna fiolka wielodawkowa</t>
  </si>
  <si>
    <t>Enoksaparyna 30 000 j.m. (300 mg) /3 ml, roztwór do wstrzykiwań, fiolka wielodawkowa, w zestawie: 10 strzykawek i 1 minispike</t>
  </si>
  <si>
    <t>szt.</t>
  </si>
  <si>
    <t>Kod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</si>
</sst>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2" fillId="2" borderId="2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0" fontId="0" fillId="0" borderId="4" xfId="0" applyBorder="1" applyAlignment="1">
      <alignment horizontal="centerContinuous" wrapText="1"/>
    </xf>
    <xf numFmtId="0" fontId="0" fillId="0" borderId="3" xfId="0" applyBorder="1" applyAlignment="1">
      <alignment wrapText="1"/>
    </xf>
    <xf numFmtId="164" fontId="0" fillId="0" borderId="1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workbookViewId="0">
      <selection activeCell="A2" sqref="A2:P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26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45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11">
        <v>500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s="7" customFormat="1" ht="45" x14ac:dyDescent="0.25">
      <c r="A5" s="3">
        <v>2</v>
      </c>
      <c r="B5" s="3"/>
      <c r="C5" s="3" t="s">
        <v>16</v>
      </c>
      <c r="D5" s="3" t="s">
        <v>19</v>
      </c>
      <c r="E5" s="3"/>
      <c r="F5" s="3"/>
      <c r="G5" s="3"/>
      <c r="H5" s="3" t="s">
        <v>18</v>
      </c>
      <c r="I5" s="3"/>
      <c r="J5" s="11">
        <v>500</v>
      </c>
      <c r="K5" s="11"/>
      <c r="L5" s="11">
        <f>K5*((100+N5)/100)</f>
        <v>0</v>
      </c>
      <c r="M5" s="11">
        <f>J5*K5</f>
        <v>0</v>
      </c>
      <c r="N5" s="11"/>
      <c r="O5" s="12">
        <f>J5*L5</f>
        <v>0</v>
      </c>
      <c r="P5" s="10"/>
    </row>
    <row r="6" spans="1:16" s="7" customFormat="1" ht="45" x14ac:dyDescent="0.25">
      <c r="A6" s="3">
        <v>3</v>
      </c>
      <c r="B6" s="3"/>
      <c r="C6" s="3" t="s">
        <v>16</v>
      </c>
      <c r="D6" s="3" t="s">
        <v>20</v>
      </c>
      <c r="E6" s="3"/>
      <c r="F6" s="3"/>
      <c r="G6" s="3"/>
      <c r="H6" s="3" t="s">
        <v>18</v>
      </c>
      <c r="I6" s="3"/>
      <c r="J6" s="11">
        <v>100</v>
      </c>
      <c r="K6" s="11"/>
      <c r="L6" s="11">
        <f>K6*((100+N6)/100)</f>
        <v>0</v>
      </c>
      <c r="M6" s="11">
        <f>J6*K6</f>
        <v>0</v>
      </c>
      <c r="N6" s="11"/>
      <c r="O6" s="12">
        <f>J6*L6</f>
        <v>0</v>
      </c>
      <c r="P6" s="10"/>
    </row>
    <row r="7" spans="1:16" s="7" customFormat="1" ht="45" x14ac:dyDescent="0.25">
      <c r="A7" s="3">
        <v>4</v>
      </c>
      <c r="B7" s="3"/>
      <c r="C7" s="3" t="s">
        <v>16</v>
      </c>
      <c r="D7" s="3" t="s">
        <v>21</v>
      </c>
      <c r="E7" s="3"/>
      <c r="F7" s="3"/>
      <c r="G7" s="3"/>
      <c r="H7" s="3" t="s">
        <v>18</v>
      </c>
      <c r="I7" s="3"/>
      <c r="J7" s="11">
        <v>100</v>
      </c>
      <c r="K7" s="11"/>
      <c r="L7" s="11">
        <f>K7*((100+N7)/100)</f>
        <v>0</v>
      </c>
      <c r="M7" s="11">
        <f>J7*K7</f>
        <v>0</v>
      </c>
      <c r="N7" s="11"/>
      <c r="O7" s="12">
        <f>J7*L7</f>
        <v>0</v>
      </c>
      <c r="P7" s="10"/>
    </row>
    <row r="8" spans="1:16" x14ac:dyDescent="0.25">
      <c r="I8" t="s">
        <v>22</v>
      </c>
      <c r="J8" s="2"/>
      <c r="K8" s="2"/>
      <c r="L8" s="2"/>
      <c r="M8" s="2">
        <f>SUM(M4:M7)</f>
        <v>0</v>
      </c>
      <c r="N8" s="2"/>
      <c r="O8" s="2">
        <f>SUM(O4:O7)</f>
        <v>0</v>
      </c>
      <c r="P8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tabSelected="1" workbookViewId="0">
      <selection activeCell="E19" sqref="E19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23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26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60" x14ac:dyDescent="0.25">
      <c r="A4" s="3">
        <v>5</v>
      </c>
      <c r="B4" s="3"/>
      <c r="C4" s="3" t="s">
        <v>16</v>
      </c>
      <c r="D4" s="3" t="s">
        <v>24</v>
      </c>
      <c r="E4" s="3"/>
      <c r="F4" s="3"/>
      <c r="G4" s="3"/>
      <c r="H4" s="3" t="s">
        <v>25</v>
      </c>
      <c r="I4" s="3"/>
      <c r="J4" s="11">
        <v>9000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22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Enoksaparyna ampułkostrzykawki</vt:lpstr>
      <vt:lpstr>Enoksaparyna fiolka wielodawko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2021-04-01T10:16:28Z</dcterms:created>
  <dcterms:modified xsi:type="dcterms:W3CDTF">2021-04-01T10:16:31Z</dcterms:modified>
  <cp:category/>
</cp:coreProperties>
</file>