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32 PN 21 APARATURA MED\"/>
    </mc:Choice>
  </mc:AlternateContent>
  <xr:revisionPtr revIDLastSave="0" documentId="13_ncr:1_{2BB452F9-41E8-4BC0-A8FD-FCA7032A74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kup aparatury medycznej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23" i="1" l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24" i="1" s="1"/>
  <c r="L4" i="1"/>
  <c r="O24" i="1" l="1"/>
</calcChain>
</file>

<file path=xl/sharedStrings.xml><?xml version="1.0" encoding="utf-8"?>
<sst xmlns="http://schemas.openxmlformats.org/spreadsheetml/2006/main" count="86" uniqueCount="47">
  <si>
    <t>Zakup aparatury medycznej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</si>
  <si>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</si>
  <si>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</si>
  <si>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</si>
  <si>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</si>
  <si>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</si>
  <si>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</si>
  <si>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</si>
  <si>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</si>
  <si>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</si>
  <si>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</si>
  <si>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</si>
  <si>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</si>
  <si>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</si>
  <si>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</si>
  <si>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</si>
  <si>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</si>
  <si>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wirówka do kończyn górnych</t>
  </si>
  <si>
    <t>szt.</t>
  </si>
  <si>
    <t>aparat do magnetoterapii z wyposażeniem</t>
  </si>
  <si>
    <t>wanna do masażu wirowego kończyn dolnych</t>
  </si>
  <si>
    <t>skaner laserowy z sondą skanującą</t>
  </si>
  <si>
    <t>urządzenie do suchego rozmrażania osocza świeżo mrożonego</t>
  </si>
  <si>
    <t>aparat do barwienia preparatów</t>
  </si>
  <si>
    <t>automat do nakrywania szkiełek</t>
  </si>
  <si>
    <t>mikroskop</t>
  </si>
  <si>
    <t>system spływu skrawek</t>
  </si>
  <si>
    <t>myjnia endoskopowa dwustanowiskowa z możliwością mycia oddzielnie dwóch aparatów</t>
  </si>
  <si>
    <t>videogastroskop z torem wizyjnym</t>
  </si>
  <si>
    <t>videokolonoskop</t>
  </si>
  <si>
    <t>Aparat USG z trzema głowicami: brzuszną, transrektalną i liniową do jąder</t>
  </si>
  <si>
    <t>ureterorenoskop giętki z oprzyrządowaniem</t>
  </si>
  <si>
    <t>aparat KTG</t>
  </si>
  <si>
    <t>respirator noworodkowy</t>
  </si>
  <si>
    <t>mikroskop operacyjny</t>
  </si>
  <si>
    <t>aparat do echo serca stacjonarny</t>
  </si>
  <si>
    <t>elektrokoagulacja do poradni chirurgicznej</t>
  </si>
  <si>
    <t>Razem</t>
  </si>
  <si>
    <t>Kryteria oceny dla postępowania</t>
  </si>
  <si>
    <t>Nazwa kryterium</t>
  </si>
  <si>
    <t>Wartość kryterium</t>
  </si>
  <si>
    <t>PPAFPPCRITERION-606027d93ee27530112719</t>
  </si>
  <si>
    <t>PPAPPFORPUBLICPROCUREMENT_0001-605dacfb68e08505341395</t>
  </si>
  <si>
    <t>cena</t>
  </si>
  <si>
    <t>PPAFPPCRITERION-606027d93f16e575660842</t>
  </si>
  <si>
    <t>termin</t>
  </si>
  <si>
    <t>urządzenie do dezynfekcji przezprzełykowych sond ultrasonograficznych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</si>
</sst>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7"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1</v>
      </c>
      <c r="K4" s="9"/>
      <c r="L4" s="9">
        <f t="shared" ref="L4:L23" si="0">K4*((100+N4)/100)</f>
        <v>0</v>
      </c>
      <c r="M4" s="9">
        <f t="shared" ref="M4:M23" si="1">J4*K4</f>
        <v>0</v>
      </c>
      <c r="N4" s="9"/>
      <c r="O4" s="9">
        <f t="shared" ref="O4:O23" si="2">J4*L4</f>
        <v>0</v>
      </c>
    </row>
    <row r="5" spans="1:15" s="7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1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7" customFormat="1" ht="3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7" customFormat="1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9">
        <v>1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5" s="7" customFormat="1" ht="30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9">
        <v>1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5" s="7" customFormat="1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9">
        <v>1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5" s="7" customFormat="1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9">
        <v>1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5" s="7" customFormat="1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9">
        <v>1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5" s="7" customFormat="1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9">
        <v>1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5" s="7" customFormat="1" ht="45" x14ac:dyDescent="0.25">
      <c r="A13" s="3">
        <v>10</v>
      </c>
      <c r="B13" s="3"/>
      <c r="C13" s="3" t="s">
        <v>16</v>
      </c>
      <c r="D13" s="3" t="s">
        <v>27</v>
      </c>
      <c r="E13" s="3"/>
      <c r="F13" s="3"/>
      <c r="G13" s="3"/>
      <c r="H13" s="3" t="s">
        <v>18</v>
      </c>
      <c r="I13" s="3"/>
      <c r="J13" s="9">
        <v>1</v>
      </c>
      <c r="K13" s="9"/>
      <c r="L13" s="9">
        <f t="shared" si="0"/>
        <v>0</v>
      </c>
      <c r="M13" s="9">
        <f t="shared" si="1"/>
        <v>0</v>
      </c>
      <c r="N13" s="9"/>
      <c r="O13" s="9">
        <f t="shared" si="2"/>
        <v>0</v>
      </c>
    </row>
    <row r="14" spans="1:15" s="7" customFormat="1" x14ac:dyDescent="0.25">
      <c r="A14" s="3">
        <v>11</v>
      </c>
      <c r="B14" s="3"/>
      <c r="C14" s="3" t="s">
        <v>16</v>
      </c>
      <c r="D14" s="3" t="s">
        <v>28</v>
      </c>
      <c r="E14" s="3"/>
      <c r="F14" s="3"/>
      <c r="G14" s="3"/>
      <c r="H14" s="3" t="s">
        <v>18</v>
      </c>
      <c r="I14" s="3"/>
      <c r="J14" s="9">
        <v>1</v>
      </c>
      <c r="K14" s="9"/>
      <c r="L14" s="9">
        <f t="shared" si="0"/>
        <v>0</v>
      </c>
      <c r="M14" s="9">
        <f t="shared" si="1"/>
        <v>0</v>
      </c>
      <c r="N14" s="9"/>
      <c r="O14" s="9">
        <f t="shared" si="2"/>
        <v>0</v>
      </c>
    </row>
    <row r="15" spans="1:15" s="7" customFormat="1" x14ac:dyDescent="0.25">
      <c r="A15" s="3">
        <v>12</v>
      </c>
      <c r="B15" s="3"/>
      <c r="C15" s="3" t="s">
        <v>16</v>
      </c>
      <c r="D15" s="3" t="s">
        <v>29</v>
      </c>
      <c r="E15" s="3"/>
      <c r="F15" s="3"/>
      <c r="G15" s="3"/>
      <c r="H15" s="3" t="s">
        <v>18</v>
      </c>
      <c r="I15" s="3"/>
      <c r="J15" s="9">
        <v>1</v>
      </c>
      <c r="K15" s="9"/>
      <c r="L15" s="9">
        <f t="shared" si="0"/>
        <v>0</v>
      </c>
      <c r="M15" s="9">
        <f t="shared" si="1"/>
        <v>0</v>
      </c>
      <c r="N15" s="9"/>
      <c r="O15" s="9">
        <f t="shared" si="2"/>
        <v>0</v>
      </c>
    </row>
    <row r="16" spans="1:15" s="7" customFormat="1" ht="45" x14ac:dyDescent="0.25">
      <c r="A16" s="3">
        <v>13</v>
      </c>
      <c r="B16" s="3"/>
      <c r="C16" s="3" t="s">
        <v>16</v>
      </c>
      <c r="D16" s="3" t="s">
        <v>30</v>
      </c>
      <c r="E16" s="3"/>
      <c r="F16" s="3"/>
      <c r="G16" s="3"/>
      <c r="H16" s="3" t="s">
        <v>18</v>
      </c>
      <c r="I16" s="3"/>
      <c r="J16" s="9">
        <v>1</v>
      </c>
      <c r="K16" s="9"/>
      <c r="L16" s="9">
        <f t="shared" si="0"/>
        <v>0</v>
      </c>
      <c r="M16" s="9">
        <f t="shared" si="1"/>
        <v>0</v>
      </c>
      <c r="N16" s="9"/>
      <c r="O16" s="9">
        <f t="shared" si="2"/>
        <v>0</v>
      </c>
    </row>
    <row r="17" spans="1:16" s="7" customFormat="1" ht="30" x14ac:dyDescent="0.25">
      <c r="A17" s="3">
        <v>14</v>
      </c>
      <c r="B17" s="3"/>
      <c r="C17" s="3" t="s">
        <v>16</v>
      </c>
      <c r="D17" s="3" t="s">
        <v>31</v>
      </c>
      <c r="E17" s="3"/>
      <c r="F17" s="3"/>
      <c r="G17" s="3"/>
      <c r="H17" s="3" t="s">
        <v>18</v>
      </c>
      <c r="I17" s="3"/>
      <c r="J17" s="9">
        <v>1</v>
      </c>
      <c r="K17" s="9"/>
      <c r="L17" s="9">
        <f t="shared" si="0"/>
        <v>0</v>
      </c>
      <c r="M17" s="9">
        <f t="shared" si="1"/>
        <v>0</v>
      </c>
      <c r="N17" s="9"/>
      <c r="O17" s="9">
        <f t="shared" si="2"/>
        <v>0</v>
      </c>
    </row>
    <row r="18" spans="1:16" s="7" customFormat="1" x14ac:dyDescent="0.25">
      <c r="A18" s="3">
        <v>15</v>
      </c>
      <c r="B18" s="3"/>
      <c r="C18" s="3" t="s">
        <v>16</v>
      </c>
      <c r="D18" s="3" t="s">
        <v>32</v>
      </c>
      <c r="E18" s="3"/>
      <c r="F18" s="3"/>
      <c r="G18" s="3"/>
      <c r="H18" s="3" t="s">
        <v>18</v>
      </c>
      <c r="I18" s="3"/>
      <c r="J18" s="9">
        <v>2</v>
      </c>
      <c r="K18" s="9"/>
      <c r="L18" s="9">
        <f t="shared" si="0"/>
        <v>0</v>
      </c>
      <c r="M18" s="9">
        <f t="shared" si="1"/>
        <v>0</v>
      </c>
      <c r="N18" s="9"/>
      <c r="O18" s="9">
        <f t="shared" si="2"/>
        <v>0</v>
      </c>
    </row>
    <row r="19" spans="1:16" s="7" customFormat="1" x14ac:dyDescent="0.25">
      <c r="A19" s="3">
        <v>16</v>
      </c>
      <c r="B19" s="3"/>
      <c r="C19" s="3" t="s">
        <v>16</v>
      </c>
      <c r="D19" s="3" t="s">
        <v>33</v>
      </c>
      <c r="E19" s="3"/>
      <c r="F19" s="3"/>
      <c r="G19" s="3"/>
      <c r="H19" s="3" t="s">
        <v>18</v>
      </c>
      <c r="I19" s="3"/>
      <c r="J19" s="9">
        <v>1</v>
      </c>
      <c r="K19" s="9"/>
      <c r="L19" s="9">
        <f t="shared" si="0"/>
        <v>0</v>
      </c>
      <c r="M19" s="9">
        <f t="shared" si="1"/>
        <v>0</v>
      </c>
      <c r="N19" s="9"/>
      <c r="O19" s="9">
        <f t="shared" si="2"/>
        <v>0</v>
      </c>
    </row>
    <row r="20" spans="1:16" s="7" customFormat="1" x14ac:dyDescent="0.25">
      <c r="A20" s="3">
        <v>17</v>
      </c>
      <c r="B20" s="3"/>
      <c r="C20" s="3" t="s">
        <v>16</v>
      </c>
      <c r="D20" s="3" t="s">
        <v>34</v>
      </c>
      <c r="E20" s="3"/>
      <c r="F20" s="3"/>
      <c r="G20" s="3"/>
      <c r="H20" s="3" t="s">
        <v>18</v>
      </c>
      <c r="I20" s="3"/>
      <c r="J20" s="9">
        <v>1</v>
      </c>
      <c r="K20" s="9"/>
      <c r="L20" s="9">
        <f t="shared" si="0"/>
        <v>0</v>
      </c>
      <c r="M20" s="9">
        <f t="shared" si="1"/>
        <v>0</v>
      </c>
      <c r="N20" s="9"/>
      <c r="O20" s="9">
        <f t="shared" si="2"/>
        <v>0</v>
      </c>
    </row>
    <row r="21" spans="1:16" s="7" customFormat="1" x14ac:dyDescent="0.25">
      <c r="A21" s="3">
        <v>18</v>
      </c>
      <c r="B21" s="3"/>
      <c r="C21" s="3" t="s">
        <v>16</v>
      </c>
      <c r="D21" s="3" t="s">
        <v>35</v>
      </c>
      <c r="E21" s="3"/>
      <c r="F21" s="3"/>
      <c r="G21" s="3"/>
      <c r="H21" s="3" t="s">
        <v>18</v>
      </c>
      <c r="I21" s="3"/>
      <c r="J21" s="9">
        <v>1</v>
      </c>
      <c r="K21" s="9"/>
      <c r="L21" s="9">
        <f t="shared" si="0"/>
        <v>0</v>
      </c>
      <c r="M21" s="9">
        <f t="shared" si="1"/>
        <v>0</v>
      </c>
      <c r="N21" s="9"/>
      <c r="O21" s="9">
        <f t="shared" si="2"/>
        <v>0</v>
      </c>
    </row>
    <row r="22" spans="1:16" s="7" customFormat="1" ht="45" x14ac:dyDescent="0.25">
      <c r="A22" s="3">
        <v>19</v>
      </c>
      <c r="B22" s="3"/>
      <c r="C22" s="3" t="s">
        <v>16</v>
      </c>
      <c r="D22" s="3" t="s">
        <v>46</v>
      </c>
      <c r="E22" s="3"/>
      <c r="F22" s="3"/>
      <c r="G22" s="3"/>
      <c r="H22" s="3" t="s">
        <v>18</v>
      </c>
      <c r="I22" s="3"/>
      <c r="J22" s="9">
        <v>1</v>
      </c>
      <c r="K22" s="9"/>
      <c r="L22" s="9">
        <f t="shared" si="0"/>
        <v>0</v>
      </c>
      <c r="M22" s="9">
        <f t="shared" si="1"/>
        <v>0</v>
      </c>
      <c r="N22" s="9"/>
      <c r="O22" s="9">
        <f t="shared" si="2"/>
        <v>0</v>
      </c>
    </row>
    <row r="23" spans="1:16" s="7" customFormat="1" ht="30" x14ac:dyDescent="0.25">
      <c r="A23" s="3">
        <v>20</v>
      </c>
      <c r="B23" s="3"/>
      <c r="C23" s="3" t="s">
        <v>16</v>
      </c>
      <c r="D23" s="3" t="s">
        <v>36</v>
      </c>
      <c r="E23" s="3"/>
      <c r="F23" s="3"/>
      <c r="G23" s="3"/>
      <c r="H23" s="3" t="s">
        <v>18</v>
      </c>
      <c r="I23" s="3"/>
      <c r="J23" s="9">
        <v>1</v>
      </c>
      <c r="K23" s="9"/>
      <c r="L23" s="9">
        <f t="shared" si="0"/>
        <v>0</v>
      </c>
      <c r="M23" s="9">
        <f t="shared" si="1"/>
        <v>0</v>
      </c>
      <c r="N23" s="9"/>
      <c r="O23" s="9">
        <f t="shared" si="2"/>
        <v>0</v>
      </c>
    </row>
    <row r="24" spans="1:16" x14ac:dyDescent="0.25">
      <c r="I24" t="s">
        <v>37</v>
      </c>
      <c r="J24" s="2"/>
      <c r="K24" s="2"/>
      <c r="L24" s="2"/>
      <c r="M24" s="2">
        <f>SUM(M4:M23)</f>
        <v>0</v>
      </c>
      <c r="N24" s="2"/>
      <c r="O24" s="2">
        <f>SUM(O4:O23)</f>
        <v>0</v>
      </c>
      <c r="P2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38</v>
      </c>
      <c r="D1" s="11"/>
    </row>
    <row r="2" spans="1:4" x14ac:dyDescent="0.25">
      <c r="C2" s="5" t="s">
        <v>39</v>
      </c>
      <c r="D2" s="5" t="s">
        <v>40</v>
      </c>
    </row>
    <row r="3" spans="1:4" x14ac:dyDescent="0.25">
      <c r="A3" t="s">
        <v>41</v>
      </c>
      <c r="B3" t="s">
        <v>42</v>
      </c>
      <c r="C3" t="s">
        <v>43</v>
      </c>
    </row>
    <row r="4" spans="1:4" x14ac:dyDescent="0.25">
      <c r="A4" t="s">
        <v>44</v>
      </c>
      <c r="B4" t="s">
        <v>42</v>
      </c>
      <c r="C4" t="s">
        <v>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aparatury medycznej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2021-03-29T10:44:39Z</dcterms:created>
  <dcterms:modified xsi:type="dcterms:W3CDTF">2021-04-14T08:40:20Z</dcterms:modified>
  <cp:category/>
</cp:coreProperties>
</file>