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39 PN 21 CHEMIOTERAPIA 2\"/>
    </mc:Choice>
  </mc:AlternateContent>
  <xr:revisionPtr revIDLastSave="0" documentId="13_ncr:1_{C146BE38-E17B-4FFF-BD4E-67D82E3E4F71}" xr6:coauthVersionLast="46" xr6:coauthVersionMax="46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P10-Opatrunki specjalistyczne" sheetId="1" r:id="rId1"/>
    <sheet name="P1-Folinian wapnia" sheetId="2" r:id="rId2"/>
    <sheet name="P2-Metotreksat iv" sheetId="3" r:id="rId3"/>
    <sheet name="P3-Typiracyl  + triflurydyna" sheetId="4" r:id="rId4"/>
    <sheet name="P4-Cytarabina" sheetId="5" r:id="rId5"/>
    <sheet name="P5-Doksorubicyna liposomalna" sheetId="6" r:id="rId6"/>
    <sheet name="P6-Itopryd" sheetId="7" r:id="rId7"/>
    <sheet name="P7-Ceftarolina" sheetId="8" r:id="rId8"/>
    <sheet name="P8-Tobramycyna" sheetId="9" r:id="rId9"/>
    <sheet name="P9-Saccharomyces boulardii" sheetId="10" r:id="rId10"/>
    <sheet name="Kryteria oceny" sheetId="11" r:id="rId11"/>
  </sheets>
  <calcPr calcId="181029"/>
</workbook>
</file>

<file path=xl/calcChain.xml><?xml version="1.0" encoding="utf-8"?>
<calcChain xmlns="http://schemas.openxmlformats.org/spreadsheetml/2006/main">
  <c r="O5" i="10" l="1"/>
  <c r="M5" i="10"/>
  <c r="O4" i="10"/>
  <c r="M4" i="10"/>
  <c r="L4" i="10"/>
  <c r="O6" i="9"/>
  <c r="M6" i="9"/>
  <c r="O5" i="9"/>
  <c r="M5" i="9"/>
  <c r="L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6" i="4"/>
  <c r="M6" i="4"/>
  <c r="O5" i="4"/>
  <c r="M5" i="4"/>
  <c r="L5" i="4"/>
  <c r="O4" i="4"/>
  <c r="M4" i="4"/>
  <c r="L4" i="4"/>
  <c r="O5" i="3"/>
  <c r="M5" i="3"/>
  <c r="O4" i="3"/>
  <c r="M4" i="3"/>
  <c r="L4" i="3"/>
  <c r="O7" i="2"/>
  <c r="M7" i="2"/>
  <c r="O6" i="2"/>
  <c r="M6" i="2"/>
  <c r="L6" i="2"/>
  <c r="O5" i="2"/>
  <c r="M5" i="2"/>
  <c r="L5" i="2"/>
  <c r="O4" i="2"/>
  <c r="M4" i="2"/>
  <c r="L4" i="2"/>
  <c r="O52" i="1"/>
  <c r="M52" i="1"/>
  <c r="O51" i="1"/>
  <c r="M51" i="1"/>
  <c r="L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<sst xmlns="http://schemas.openxmlformats.org/spreadsheetml/2006/main" count="363" uniqueCount="93">
  <si>
    <t>P10-Opatrunki specjalistyczne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</si>
  <si>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</si>
  <si>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</si>
  <si>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</si>
  <si>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</si>
  <si>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</si>
  <si>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</si>
  <si>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</si>
  <si>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</si>
  <si>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</si>
  <si>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</si>
  <si>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</si>
  <si>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</si>
  <si>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</si>
  <si>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</si>
  <si>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</si>
  <si>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</si>
  <si>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Sterylny kompres antybakteryjny i antybiofilmowy, wykonany z dwóch warstw hydrowłókien wzmocniony przeszyciami, chłonny, ze srebrem jonowym i dwoma dodatkowymi substancjami wspomagającymi gojenie ran, 5 x 5</t>
  </si>
  <si>
    <t>szt.</t>
  </si>
  <si>
    <t>Sterylny kompres antybakteryjny i antybiofilmowy, wykonany z dwóch warstw hydrowłókien wzmocniony przeszyciami, chłonny, ze srebrem jonowym i dwoma dodatkowymi substancjami wspomagającymi gojenie ran, 10 x 10</t>
  </si>
  <si>
    <t>Sterylny kompres antybakteryjny i antybiofilmowy, wykonany z dwóch warstw hydrowłókien wzmocniony przeszyciami, chłonny, ze srebrem jonowym i dwoma dodatkowymi substancjami wspomagającymi gojenie ran, 15x 15</t>
  </si>
  <si>
    <t>Sterylny kompres antybakteryjny i antybiofilmowy, wykonany z dwóch warstw hydrowłókien wzmocniony przeszyciami, chłonny, ze srebrem jonowym i dwoma dodatkowymi substancjami wspomagającymi gojenie ran, 20 x 30</t>
  </si>
  <si>
    <t>Sterylny kompres antybakteryjny, wykonany z dwóch warstw hydrowłókniny , wzmocniony przeszyciami, chłonny, ze srebrem jonowym, 5 x 5</t>
  </si>
  <si>
    <t>Sterylny kompres antybakteryjny, wykonany z dwóch warstw hydrowłókniny , wzmocniony przeszyciami, chłonny, ze srebrem jonowym, 10 x 10</t>
  </si>
  <si>
    <t>Sterylny kompres antybakteryjny, wykonany z dwóch warstw hydrowłókniny , wzmocniony przeszyciami, chłonny, ze srebrem jonowym, 15 x 15</t>
  </si>
  <si>
    <t>Sterylny kompres antybakteryjny, wykonany z dwóch warstw hydrowłókniny , wzmocniony przeszyciami, chłonny, ze srebrem jonowym, 20 x 30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</si>
  <si>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10 x 10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</si>
  <si>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12,5 x 12,5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</si>
  <si>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17,5 x 17,5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</si>
  <si>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21 x 21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</si>
  <si>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25 x 30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</si>
  <si>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14x19,8 
przylepny na piętę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</si>
  <si>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16,9 x 20 przylepny na kość krzyżową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</si>
  <si>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10 x 10 nieprzylepny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</si>
  <si>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15 x 15 nieprzylepny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</si>
  <si>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15 x 20 nieprzylepny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</si>
  <si>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20 x 20 nieprzylepny</t>
  </si>
  <si>
    <t>Antybakteryjny opatrunek na rany pooperacyjne. Warstwa kontaktowa z raną wykonana z hydrowłókniny, z zawartością srebra jonowego, stabilizowana przeszyciami, zapewniającymi wytrzymałość i elastyczność. Górna warstwa to delikatny, wodoodporny hydrokoloid. 9 x 10</t>
  </si>
  <si>
    <t>Antybakteryjny opatrunek na rany pooperacyjne. Warstwa kontaktowa z raną wykonana z hydrowłókniny, z zawartością srebra jonowego, stabilizowana przeszyciami, zapewniającymi wytrzymałość i elastyczność. Górna warstwa to delikatny, wodoodporny hydrokoloid. 9 x 15</t>
  </si>
  <si>
    <t>Antybakteryjny opatrunek na rany pooperacyjne. Warstwa kontaktowa z raną wykonana z hydrowłókniny, z zawartością srebra jonowego, stabilizowana przeszyciami, zapewniającymi wytrzymałość i elastyczność. Górna warstwa to delikatny, wodoodporny hydrokoloid. 9 x 25</t>
  </si>
  <si>
    <t>Antybakteryjny opatrunek na rany pooperacyjne. Warstwa kontaktowa z raną wykonana z hydrowłókniny, z zawartością srebra jonowego, stabilizowana przeszyciami, zapewniającymi wytrzymałość i elastyczność. Górna warstwa to delikatny, wodoodporny hydrokoloid. 9 x 35</t>
  </si>
  <si>
    <t>Strerylny kompres, wykonany z dwóch warstw hydrowłókniny, wzmocniony 
przeszyciami, chłonny, 5 x 5</t>
  </si>
  <si>
    <t>Strerylny kompres, wykonany z dwóch warstw hydrowłókniny, wzmocniony 
przeszyciami, chłonny, 10 x 10</t>
  </si>
  <si>
    <t>Strerylny kompres, wykonany z dwóch warstw hydrowłókniny, wzmocniony 
przeszyciami, chłonny, 15 x 15</t>
  </si>
  <si>
    <t>Opatrunek piankowy, wielowarstwowy, chłonny. Warstwa kontaktowa z raną to hydrowłóknina, dodatkowa 
warstwa pianki zwiększa chłonność opatrunku, warstwa zewnętrzna odparowuje nadmiar wilgoci, 10 x 10, przylepny</t>
  </si>
  <si>
    <t>Opatrunek piankowy, wielowarstwowy, chłonny. Warstwa kontaktowa z raną to hydrowłóknina, dodatkowa 
warstwa pianki zwiększa chłonność opatrunku, warstwa zewnętrzna odparowuje nadmiar wilgoci, 12,5 x 12,5, przylepny</t>
  </si>
  <si>
    <t>Opatrunek piankowy, wielowarstwowy, chłonny. Warstwa kontaktowa z raną to hydrowłóknina, dodatkowa 
warstwa pianki zwiększa chłonność opatrunku, warstwa zewnętrzna odparowuje nadmiar wilgoci, 17,5 x 17,5, przylepny</t>
  </si>
  <si>
    <t>Opatrunek piankowy, wielowarstwowy, chłonny. Warstwa kontaktowa z raną to hydrowłóknina, dodatkowa 
warstwa pianki zwiększa chłonność opatrunku, warstwa zewnętrzna odparowuje nadmiar wilgoci, 21 x 21, przylep</t>
  </si>
  <si>
    <t>Opatrunek piankowy, wielowarstwowy, chłonny. Warstwa kontaktowa z raną to hydrowłóknina, dodatkowa 
warstwa pianki zwiększa chłonność opatrunku, warstwa zewnętrzna odparowuje nadmiar wilgoci, 25 x 30 , przylepny</t>
  </si>
  <si>
    <t>Opatrunek piankowy, wielowarstwowy, chłonny. Warstwa kontaktowa z raną to hydrowłóknina, dodatkowa 
warstwa pianki zwiększa chłonność opatrunku, warstwa zewnętrzna odparowuje nadmiar wilgoci, 14x19,8 
przylepny na piętę</t>
  </si>
  <si>
    <t>Opatrunek piankowy, wielowarstwowy, chłonny. Warstwa kontaktowa z raną to hydrowłóknina, dodatkowa 
warstwa pianki zwiększa chłonność opatrunku, warstwa zewnętrzna odparowuje nadmiar wilgoci,  16,9x20 
przylepny na kość krzyżową</t>
  </si>
  <si>
    <t>Opatrunek piankowy, wielowarstwowy, chłonny. Warstwa kontaktowa z raną to hydrowłóknina, dodatkowa 
warstwa pianki zwiększa chłonność opatrunku, warstwa zewnętrzna odparowuje nadmiar wilgoci, 10 x 10
nieprzylepny</t>
  </si>
  <si>
    <t>Opatrunek piankowy, wielowarstwowy, chłonny. Warstwa kontaktowa z raną to hydrowłóknina, dodatkowa 
warstwa pianki zwiększa chłonność opatrunku, warstwa zewnętrzna odparowuje nadmiar wilgoci, 15 x 15
nieprzylepny</t>
  </si>
  <si>
    <t>Opatrunek piankowy, wielowarstwowy, chłonny. Warstwa kontaktowa z raną to hydrowłóknina, dodatkowa 
warstwa pianki zwiększa chłonność opatrunku, warstwa zewnętrzna odparowuje nadmiar wilgoci, 15 x 20
nieprzylepny</t>
  </si>
  <si>
    <t>Opatrunek piankowy, wielowarstwowy, chłonny. Warstwa kontaktowa z raną to hydrowłóknina, dodatkowa 
warstwa pianki zwiększa chłonność opatrunku, warstwa zewnętrzna odparowuje nadmiar wilgoci, 20 x 20
nieprzylepny</t>
  </si>
  <si>
    <t>Opatrunek piankowy z silikonową, perforowaną warstwą kontaktową, przylepny, 10 x 10</t>
  </si>
  <si>
    <t>Opatrunek hydrokoloidowy, okluzyjny, wodoodporny, 10 X 10</t>
  </si>
  <si>
    <t>Opatrunek hydrokoloidowy, okluzyjny, wodoodporny, 15 X 15</t>
  </si>
  <si>
    <t>Opatrunek hydrokoloidowy, okluzyjny, wodoodporny, 20 X 20</t>
  </si>
  <si>
    <t>Opatrunek hydrokoloidowy w postaci pasty 30 g.</t>
  </si>
  <si>
    <t>Opatrunek w postaci żelu. Uwadnia martwe tkanki i pobudza mechanizmy autolizy, 15 g</t>
  </si>
  <si>
    <t>Cienki i półprzezroczysty opatrunek hydrokoloidowy, 7,5 x 7,5</t>
  </si>
  <si>
    <t>Cienki i półprzezroczysty opatrunek hydrokoloidowy, 10 x 10</t>
  </si>
  <si>
    <t>Cienki i półprzezroczysty opatrunek hydrokoloidowy, 15 x 15</t>
  </si>
  <si>
    <t>Opatrunek hydrokoloidowy z dodatkowymi wzmocnionymi brzegami, 10 x 10</t>
  </si>
  <si>
    <t>Opatrunek hydrokoloidowy z dodatkowymi wzmocnionymi brzegami, 15 x 15</t>
  </si>
  <si>
    <t>Razem</t>
  </si>
  <si>
    <t>P1-Folinian wapnia</t>
  </si>
  <si>
    <t>GL.06</t>
  </si>
  <si>
    <t>Folinian wapnia 200 mg (10 mg/ml), roztwór do wstrzykiwań i infuzji. Wymagany aktualny ChPL i EAN</t>
  </si>
  <si>
    <t>Folinian wapnia 1 g (10 mg/ml), roztwór do wstrzykiwań i infuzji. Wymagany aktualny ChPL i EAN</t>
  </si>
  <si>
    <t>Folinian wapnia 500 mg (10 mg/ml), roztwór do wstrzykiwań i infuzji. Wymagany aktualny ChPL i EAN</t>
  </si>
  <si>
    <t>P2-Metotreksat iv</t>
  </si>
  <si>
    <t>Methotrexat 5 g/ 50 ml, roztwór do wstrzykiwań. Wymagany aktualny ChPL i EAN</t>
  </si>
  <si>
    <t>P3-Typiracyl  + triflurydyna</t>
  </si>
  <si>
    <t>Typiracyl 6,14 mg + triflurydyna 15 mg w 1 tabletce, opakowanie a 60 tabl powl. Wymagane dołączenie aktualnej ChPL i EAN</t>
  </si>
  <si>
    <t>op</t>
  </si>
  <si>
    <t>Typiracyl 8,19 mg + triflurydyna 20 mg w 1 tabletce, opakowanie a 60 tabl powl. Wymagane dołączenie aktualnej ChPL i EAN</t>
  </si>
  <si>
    <t>P4-Cytarabina</t>
  </si>
  <si>
    <t>Cytarabina 100 mg/5 ml roztwór do wstrzykiwań lub infuzji. Wymagany aktualny ChPL i EAN</t>
  </si>
  <si>
    <t>P5-Doksorubicyna liposomalna</t>
  </si>
  <si>
    <t>Doksorubicyna w pegylowanych liposomach 2 mg/ml, koncentrat do sporządzenia roztworu do infuzji, fiolka 10 ml. Wymagany aktualny CHPL I EAN.</t>
  </si>
  <si>
    <t>P6-Itopryd</t>
  </si>
  <si>
    <t>Itopryd 50 mg a 40 tabl. Zamawiający wymaga podania kodu EAN. Zamawiający wymaga podania kodu EAN</t>
  </si>
  <si>
    <t>P7-Ceftarolina</t>
  </si>
  <si>
    <t>GL.04</t>
  </si>
  <si>
    <t>Ceftarolina proszek do sporządzania koncentratu roztworu do infuzji; 600 mg; 10 fiol. Zamawiający wymaga podania kodu EAN</t>
  </si>
  <si>
    <t>P8-Tobramycyna</t>
  </si>
  <si>
    <t>Tobramycyna roztwór do infuzji; 3 mg/ml; 10 butelek 120 ml. Zamawiający wymaga podania kodu EAN</t>
  </si>
  <si>
    <t>Tobramycyna roztwór do infuzji; 3 mg/ml; 10 butelek 80 ml. Zamawiający wymaga podania kodu EAN</t>
  </si>
  <si>
    <t>P9-Saccharomyces boulardii</t>
  </si>
  <si>
    <t>Saccharomyces boulardii 250 mg a 10 kaps. Zamawiający wymaga podania kodu EAN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</si>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</sst>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49" workbookViewId="0">
      <selection activeCell="E70" sqref="E7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10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200</v>
      </c>
      <c r="K4" s="11"/>
      <c r="L4" s="11">
        <f t="shared" ref="L4:L51" si="0">K4*((100+N4)/100)</f>
        <v>0</v>
      </c>
      <c r="M4" s="11">
        <f t="shared" ref="M4:M51" si="1">J4*K4</f>
        <v>0</v>
      </c>
      <c r="N4" s="11"/>
      <c r="O4" s="12">
        <f t="shared" ref="O4:O51" si="2">J4*L4</f>
        <v>0</v>
      </c>
      <c r="P4" s="10"/>
    </row>
    <row r="5" spans="1:16" s="7" customFormat="1" ht="10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300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10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600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105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11">
        <v>200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75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11">
        <v>200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75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11">
        <v>500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75" x14ac:dyDescent="0.25">
      <c r="A10" s="3">
        <v>7</v>
      </c>
      <c r="B10" s="3"/>
      <c r="C10" s="3" t="s">
        <v>16</v>
      </c>
      <c r="D10" s="3" t="s">
        <v>24</v>
      </c>
      <c r="E10" s="3"/>
      <c r="F10" s="3"/>
      <c r="G10" s="3"/>
      <c r="H10" s="3" t="s">
        <v>18</v>
      </c>
      <c r="I10" s="3"/>
      <c r="J10" s="11">
        <v>600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75" x14ac:dyDescent="0.25">
      <c r="A11" s="3">
        <v>8</v>
      </c>
      <c r="B11" s="3"/>
      <c r="C11" s="3" t="s">
        <v>16</v>
      </c>
      <c r="D11" s="3" t="s">
        <v>25</v>
      </c>
      <c r="E11" s="3"/>
      <c r="F11" s="3"/>
      <c r="G11" s="3"/>
      <c r="H11" s="3" t="s">
        <v>18</v>
      </c>
      <c r="I11" s="3"/>
      <c r="J11" s="11">
        <v>200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135" x14ac:dyDescent="0.25">
      <c r="A12" s="3">
        <v>9</v>
      </c>
      <c r="B12" s="3"/>
      <c r="C12" s="3" t="s">
        <v>16</v>
      </c>
      <c r="D12" s="3" t="s">
        <v>26</v>
      </c>
      <c r="E12" s="3"/>
      <c r="F12" s="3"/>
      <c r="G12" s="3"/>
      <c r="H12" s="3" t="s">
        <v>18</v>
      </c>
      <c r="I12" s="3"/>
      <c r="J12" s="11">
        <v>400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135" x14ac:dyDescent="0.25">
      <c r="A13" s="3">
        <v>10</v>
      </c>
      <c r="B13" s="3"/>
      <c r="C13" s="3" t="s">
        <v>16</v>
      </c>
      <c r="D13" s="3" t="s">
        <v>27</v>
      </c>
      <c r="E13" s="3"/>
      <c r="F13" s="3"/>
      <c r="G13" s="3"/>
      <c r="H13" s="3" t="s">
        <v>18</v>
      </c>
      <c r="I13" s="3"/>
      <c r="J13" s="11">
        <v>400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135" x14ac:dyDescent="0.25">
      <c r="A14" s="3">
        <v>11</v>
      </c>
      <c r="B14" s="3"/>
      <c r="C14" s="3" t="s">
        <v>16</v>
      </c>
      <c r="D14" s="3" t="s">
        <v>28</v>
      </c>
      <c r="E14" s="3"/>
      <c r="F14" s="3"/>
      <c r="G14" s="3"/>
      <c r="H14" s="3" t="s">
        <v>18</v>
      </c>
      <c r="I14" s="3"/>
      <c r="J14" s="11">
        <v>300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135" x14ac:dyDescent="0.25">
      <c r="A15" s="3">
        <v>12</v>
      </c>
      <c r="B15" s="3"/>
      <c r="C15" s="3" t="s">
        <v>16</v>
      </c>
      <c r="D15" s="3" t="s">
        <v>29</v>
      </c>
      <c r="E15" s="3"/>
      <c r="F15" s="3"/>
      <c r="G15" s="3"/>
      <c r="H15" s="3" t="s">
        <v>18</v>
      </c>
      <c r="I15" s="3"/>
      <c r="J15" s="11">
        <v>200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135" x14ac:dyDescent="0.25">
      <c r="A16" s="3">
        <v>13</v>
      </c>
      <c r="B16" s="3"/>
      <c r="C16" s="3" t="s">
        <v>16</v>
      </c>
      <c r="D16" s="3" t="s">
        <v>30</v>
      </c>
      <c r="E16" s="3"/>
      <c r="F16" s="3"/>
      <c r="G16" s="3"/>
      <c r="H16" s="3" t="s">
        <v>18</v>
      </c>
      <c r="I16" s="3"/>
      <c r="J16" s="11">
        <v>200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150" x14ac:dyDescent="0.25">
      <c r="A17" s="3">
        <v>14</v>
      </c>
      <c r="B17" s="3"/>
      <c r="C17" s="3" t="s">
        <v>16</v>
      </c>
      <c r="D17" s="3" t="s">
        <v>31</v>
      </c>
      <c r="E17" s="3"/>
      <c r="F17" s="3"/>
      <c r="G17" s="3"/>
      <c r="H17" s="3" t="s">
        <v>18</v>
      </c>
      <c r="I17" s="3"/>
      <c r="J17" s="11">
        <v>50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150" x14ac:dyDescent="0.25">
      <c r="A18" s="3">
        <v>15</v>
      </c>
      <c r="B18" s="3"/>
      <c r="C18" s="3" t="s">
        <v>16</v>
      </c>
      <c r="D18" s="3" t="s">
        <v>32</v>
      </c>
      <c r="E18" s="3"/>
      <c r="F18" s="3"/>
      <c r="G18" s="3"/>
      <c r="H18" s="3" t="s">
        <v>18</v>
      </c>
      <c r="I18" s="3"/>
      <c r="J18" s="11">
        <v>50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135" x14ac:dyDescent="0.25">
      <c r="A19" s="3">
        <v>16</v>
      </c>
      <c r="B19" s="3"/>
      <c r="C19" s="3" t="s">
        <v>16</v>
      </c>
      <c r="D19" s="3" t="s">
        <v>33</v>
      </c>
      <c r="E19" s="3"/>
      <c r="F19" s="3"/>
      <c r="G19" s="3"/>
      <c r="H19" s="3" t="s">
        <v>18</v>
      </c>
      <c r="I19" s="3"/>
      <c r="J19" s="11">
        <v>300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135" x14ac:dyDescent="0.25">
      <c r="A20" s="3">
        <v>17</v>
      </c>
      <c r="B20" s="3"/>
      <c r="C20" s="3" t="s">
        <v>16</v>
      </c>
      <c r="D20" s="3" t="s">
        <v>34</v>
      </c>
      <c r="E20" s="3"/>
      <c r="F20" s="3"/>
      <c r="G20" s="3"/>
      <c r="H20" s="3" t="s">
        <v>18</v>
      </c>
      <c r="I20" s="3"/>
      <c r="J20" s="11">
        <v>500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135" x14ac:dyDescent="0.25">
      <c r="A21" s="3">
        <v>18</v>
      </c>
      <c r="B21" s="3"/>
      <c r="C21" s="3" t="s">
        <v>16</v>
      </c>
      <c r="D21" s="3" t="s">
        <v>35</v>
      </c>
      <c r="E21" s="3"/>
      <c r="F21" s="3"/>
      <c r="G21" s="3"/>
      <c r="H21" s="3" t="s">
        <v>18</v>
      </c>
      <c r="I21" s="3"/>
      <c r="J21" s="11">
        <v>300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135" x14ac:dyDescent="0.25">
      <c r="A22" s="3">
        <v>19</v>
      </c>
      <c r="B22" s="3"/>
      <c r="C22" s="3" t="s">
        <v>16</v>
      </c>
      <c r="D22" s="3" t="s">
        <v>36</v>
      </c>
      <c r="E22" s="3"/>
      <c r="F22" s="3"/>
      <c r="G22" s="3"/>
      <c r="H22" s="3" t="s">
        <v>18</v>
      </c>
      <c r="I22" s="3"/>
      <c r="J22" s="11">
        <v>300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135" x14ac:dyDescent="0.25">
      <c r="A23" s="3">
        <v>20</v>
      </c>
      <c r="B23" s="3"/>
      <c r="C23" s="3" t="s">
        <v>16</v>
      </c>
      <c r="D23" s="3" t="s">
        <v>37</v>
      </c>
      <c r="E23" s="3"/>
      <c r="F23" s="3"/>
      <c r="G23" s="3"/>
      <c r="H23" s="3" t="s">
        <v>18</v>
      </c>
      <c r="I23" s="3"/>
      <c r="J23" s="11">
        <v>50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ht="135" x14ac:dyDescent="0.25">
      <c r="A24" s="3">
        <v>21</v>
      </c>
      <c r="B24" s="3"/>
      <c r="C24" s="3" t="s">
        <v>16</v>
      </c>
      <c r="D24" s="3" t="s">
        <v>38</v>
      </c>
      <c r="E24" s="3"/>
      <c r="F24" s="3"/>
      <c r="G24" s="3"/>
      <c r="H24" s="3" t="s">
        <v>18</v>
      </c>
      <c r="I24" s="3"/>
      <c r="J24" s="11">
        <v>300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ht="135" x14ac:dyDescent="0.25">
      <c r="A25" s="3">
        <v>22</v>
      </c>
      <c r="B25" s="3"/>
      <c r="C25" s="3" t="s">
        <v>16</v>
      </c>
      <c r="D25" s="3" t="s">
        <v>39</v>
      </c>
      <c r="E25" s="3"/>
      <c r="F25" s="3"/>
      <c r="G25" s="3"/>
      <c r="H25" s="3" t="s">
        <v>18</v>
      </c>
      <c r="I25" s="3"/>
      <c r="J25" s="11">
        <v>300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ht="135" x14ac:dyDescent="0.25">
      <c r="A26" s="3">
        <v>23</v>
      </c>
      <c r="B26" s="3"/>
      <c r="C26" s="3" t="s">
        <v>16</v>
      </c>
      <c r="D26" s="3" t="s">
        <v>40</v>
      </c>
      <c r="E26" s="3"/>
      <c r="F26" s="3"/>
      <c r="G26" s="3"/>
      <c r="H26" s="3" t="s">
        <v>18</v>
      </c>
      <c r="I26" s="3"/>
      <c r="J26" s="11">
        <v>200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ht="45" x14ac:dyDescent="0.25">
      <c r="A27" s="3">
        <v>24</v>
      </c>
      <c r="B27" s="3"/>
      <c r="C27" s="3" t="s">
        <v>16</v>
      </c>
      <c r="D27" s="3" t="s">
        <v>41</v>
      </c>
      <c r="E27" s="3"/>
      <c r="F27" s="3"/>
      <c r="G27" s="3"/>
      <c r="H27" s="3" t="s">
        <v>18</v>
      </c>
      <c r="I27" s="3"/>
      <c r="J27" s="11">
        <v>100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ht="45" x14ac:dyDescent="0.25">
      <c r="A28" s="3">
        <v>25</v>
      </c>
      <c r="B28" s="3"/>
      <c r="C28" s="3" t="s">
        <v>16</v>
      </c>
      <c r="D28" s="3" t="s">
        <v>42</v>
      </c>
      <c r="E28" s="3"/>
      <c r="F28" s="3"/>
      <c r="G28" s="3"/>
      <c r="H28" s="3" t="s">
        <v>18</v>
      </c>
      <c r="I28" s="3"/>
      <c r="J28" s="11">
        <v>200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ht="45" x14ac:dyDescent="0.25">
      <c r="A29" s="3">
        <v>26</v>
      </c>
      <c r="B29" s="3"/>
      <c r="C29" s="3" t="s">
        <v>16</v>
      </c>
      <c r="D29" s="3" t="s">
        <v>43</v>
      </c>
      <c r="E29" s="3"/>
      <c r="F29" s="3"/>
      <c r="G29" s="3"/>
      <c r="H29" s="3" t="s">
        <v>18</v>
      </c>
      <c r="I29" s="3"/>
      <c r="J29" s="11">
        <v>400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ht="120" x14ac:dyDescent="0.25">
      <c r="A30" s="3">
        <v>27</v>
      </c>
      <c r="B30" s="3"/>
      <c r="C30" s="3" t="s">
        <v>16</v>
      </c>
      <c r="D30" s="3" t="s">
        <v>44</v>
      </c>
      <c r="E30" s="3"/>
      <c r="F30" s="3"/>
      <c r="G30" s="3"/>
      <c r="H30" s="3" t="s">
        <v>18</v>
      </c>
      <c r="I30" s="3"/>
      <c r="J30" s="11">
        <v>100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ht="120" x14ac:dyDescent="0.25">
      <c r="A31" s="3">
        <v>28</v>
      </c>
      <c r="B31" s="3"/>
      <c r="C31" s="3" t="s">
        <v>16</v>
      </c>
      <c r="D31" s="3" t="s">
        <v>45</v>
      </c>
      <c r="E31" s="3"/>
      <c r="F31" s="3"/>
      <c r="G31" s="3"/>
      <c r="H31" s="3" t="s">
        <v>18</v>
      </c>
      <c r="I31" s="3"/>
      <c r="J31" s="11">
        <v>200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ht="120" x14ac:dyDescent="0.25">
      <c r="A32" s="3">
        <v>29</v>
      </c>
      <c r="B32" s="3"/>
      <c r="C32" s="3" t="s">
        <v>16</v>
      </c>
      <c r="D32" s="3" t="s">
        <v>46</v>
      </c>
      <c r="E32" s="3"/>
      <c r="F32" s="3"/>
      <c r="G32" s="3"/>
      <c r="H32" s="3" t="s">
        <v>18</v>
      </c>
      <c r="I32" s="3"/>
      <c r="J32" s="11">
        <v>200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ht="120" x14ac:dyDescent="0.25">
      <c r="A33" s="3">
        <v>30</v>
      </c>
      <c r="B33" s="3"/>
      <c r="C33" s="3" t="s">
        <v>16</v>
      </c>
      <c r="D33" s="3" t="s">
        <v>47</v>
      </c>
      <c r="E33" s="3"/>
      <c r="F33" s="3"/>
      <c r="G33" s="3"/>
      <c r="H33" s="3" t="s">
        <v>18</v>
      </c>
      <c r="I33" s="3"/>
      <c r="J33" s="11">
        <v>100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ht="120" x14ac:dyDescent="0.25">
      <c r="A34" s="3">
        <v>31</v>
      </c>
      <c r="B34" s="3"/>
      <c r="C34" s="3" t="s">
        <v>16</v>
      </c>
      <c r="D34" s="3" t="s">
        <v>48</v>
      </c>
      <c r="E34" s="3"/>
      <c r="F34" s="3"/>
      <c r="G34" s="3"/>
      <c r="H34" s="3" t="s">
        <v>18</v>
      </c>
      <c r="I34" s="3"/>
      <c r="J34" s="11">
        <v>200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ht="120" x14ac:dyDescent="0.25">
      <c r="A35" s="3">
        <v>32</v>
      </c>
      <c r="B35" s="3"/>
      <c r="C35" s="3" t="s">
        <v>16</v>
      </c>
      <c r="D35" s="3" t="s">
        <v>49</v>
      </c>
      <c r="E35" s="3"/>
      <c r="F35" s="3"/>
      <c r="G35" s="3"/>
      <c r="H35" s="3" t="s">
        <v>18</v>
      </c>
      <c r="I35" s="3"/>
      <c r="J35" s="11">
        <v>50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ht="120" x14ac:dyDescent="0.25">
      <c r="A36" s="3">
        <v>33</v>
      </c>
      <c r="B36" s="3"/>
      <c r="C36" s="3" t="s">
        <v>16</v>
      </c>
      <c r="D36" s="3" t="s">
        <v>50</v>
      </c>
      <c r="E36" s="3"/>
      <c r="F36" s="3"/>
      <c r="G36" s="3"/>
      <c r="H36" s="3" t="s">
        <v>18</v>
      </c>
      <c r="I36" s="3"/>
      <c r="J36" s="11">
        <v>50</v>
      </c>
      <c r="K36" s="11"/>
      <c r="L36" s="11">
        <f t="shared" si="0"/>
        <v>0</v>
      </c>
      <c r="M36" s="11">
        <f t="shared" si="1"/>
        <v>0</v>
      </c>
      <c r="N36" s="11"/>
      <c r="O36" s="12">
        <f t="shared" si="2"/>
        <v>0</v>
      </c>
      <c r="P36" s="10"/>
    </row>
    <row r="37" spans="1:16" s="7" customFormat="1" ht="120" x14ac:dyDescent="0.25">
      <c r="A37" s="3">
        <v>34</v>
      </c>
      <c r="B37" s="3"/>
      <c r="C37" s="3" t="s">
        <v>16</v>
      </c>
      <c r="D37" s="3" t="s">
        <v>51</v>
      </c>
      <c r="E37" s="3"/>
      <c r="F37" s="3"/>
      <c r="G37" s="3"/>
      <c r="H37" s="3" t="s">
        <v>18</v>
      </c>
      <c r="I37" s="3"/>
      <c r="J37" s="11">
        <v>100</v>
      </c>
      <c r="K37" s="11"/>
      <c r="L37" s="11">
        <f t="shared" si="0"/>
        <v>0</v>
      </c>
      <c r="M37" s="11">
        <f t="shared" si="1"/>
        <v>0</v>
      </c>
      <c r="N37" s="11"/>
      <c r="O37" s="12">
        <f t="shared" si="2"/>
        <v>0</v>
      </c>
      <c r="P37" s="10"/>
    </row>
    <row r="38" spans="1:16" s="7" customFormat="1" ht="120" x14ac:dyDescent="0.25">
      <c r="A38" s="3">
        <v>35</v>
      </c>
      <c r="B38" s="3"/>
      <c r="C38" s="3" t="s">
        <v>16</v>
      </c>
      <c r="D38" s="3" t="s">
        <v>52</v>
      </c>
      <c r="E38" s="3"/>
      <c r="F38" s="3"/>
      <c r="G38" s="3"/>
      <c r="H38" s="3" t="s">
        <v>18</v>
      </c>
      <c r="I38" s="3"/>
      <c r="J38" s="11">
        <v>100</v>
      </c>
      <c r="K38" s="11"/>
      <c r="L38" s="11">
        <f t="shared" si="0"/>
        <v>0</v>
      </c>
      <c r="M38" s="11">
        <f t="shared" si="1"/>
        <v>0</v>
      </c>
      <c r="N38" s="11"/>
      <c r="O38" s="12">
        <f t="shared" si="2"/>
        <v>0</v>
      </c>
      <c r="P38" s="10"/>
    </row>
    <row r="39" spans="1:16" s="7" customFormat="1" ht="120" x14ac:dyDescent="0.25">
      <c r="A39" s="3">
        <v>36</v>
      </c>
      <c r="B39" s="3"/>
      <c r="C39" s="3" t="s">
        <v>16</v>
      </c>
      <c r="D39" s="3" t="s">
        <v>53</v>
      </c>
      <c r="E39" s="3"/>
      <c r="F39" s="3"/>
      <c r="G39" s="3"/>
      <c r="H39" s="3" t="s">
        <v>18</v>
      </c>
      <c r="I39" s="3"/>
      <c r="J39" s="11">
        <v>100</v>
      </c>
      <c r="K39" s="11"/>
      <c r="L39" s="11">
        <f t="shared" si="0"/>
        <v>0</v>
      </c>
      <c r="M39" s="11">
        <f t="shared" si="1"/>
        <v>0</v>
      </c>
      <c r="N39" s="11"/>
      <c r="O39" s="12">
        <f t="shared" si="2"/>
        <v>0</v>
      </c>
      <c r="P39" s="10"/>
    </row>
    <row r="40" spans="1:16" s="7" customFormat="1" ht="120" x14ac:dyDescent="0.25">
      <c r="A40" s="3">
        <v>37</v>
      </c>
      <c r="B40" s="3"/>
      <c r="C40" s="3" t="s">
        <v>16</v>
      </c>
      <c r="D40" s="3" t="s">
        <v>54</v>
      </c>
      <c r="E40" s="3"/>
      <c r="F40" s="3"/>
      <c r="G40" s="3"/>
      <c r="H40" s="3" t="s">
        <v>18</v>
      </c>
      <c r="I40" s="3"/>
      <c r="J40" s="11">
        <v>100</v>
      </c>
      <c r="K40" s="11"/>
      <c r="L40" s="11">
        <f t="shared" si="0"/>
        <v>0</v>
      </c>
      <c r="M40" s="11">
        <f t="shared" si="1"/>
        <v>0</v>
      </c>
      <c r="N40" s="11"/>
      <c r="O40" s="12">
        <f t="shared" si="2"/>
        <v>0</v>
      </c>
      <c r="P40" s="10"/>
    </row>
    <row r="41" spans="1:16" s="7" customFormat="1" ht="45" x14ac:dyDescent="0.25">
      <c r="A41" s="3">
        <v>38</v>
      </c>
      <c r="B41" s="3"/>
      <c r="C41" s="3" t="s">
        <v>16</v>
      </c>
      <c r="D41" s="3" t="s">
        <v>55</v>
      </c>
      <c r="E41" s="3"/>
      <c r="F41" s="3"/>
      <c r="G41" s="3"/>
      <c r="H41" s="3" t="s">
        <v>18</v>
      </c>
      <c r="I41" s="3"/>
      <c r="J41" s="11">
        <v>100</v>
      </c>
      <c r="K41" s="11"/>
      <c r="L41" s="11">
        <f t="shared" si="0"/>
        <v>0</v>
      </c>
      <c r="M41" s="11">
        <f t="shared" si="1"/>
        <v>0</v>
      </c>
      <c r="N41" s="11"/>
      <c r="O41" s="12">
        <f t="shared" si="2"/>
        <v>0</v>
      </c>
      <c r="P41" s="10"/>
    </row>
    <row r="42" spans="1:16" s="7" customFormat="1" ht="30" x14ac:dyDescent="0.25">
      <c r="A42" s="3">
        <v>39</v>
      </c>
      <c r="B42" s="3"/>
      <c r="C42" s="3" t="s">
        <v>16</v>
      </c>
      <c r="D42" s="3" t="s">
        <v>56</v>
      </c>
      <c r="E42" s="3"/>
      <c r="F42" s="3"/>
      <c r="G42" s="3"/>
      <c r="H42" s="3" t="s">
        <v>18</v>
      </c>
      <c r="I42" s="3"/>
      <c r="J42" s="11">
        <v>200</v>
      </c>
      <c r="K42" s="11"/>
      <c r="L42" s="11">
        <f t="shared" si="0"/>
        <v>0</v>
      </c>
      <c r="M42" s="11">
        <f t="shared" si="1"/>
        <v>0</v>
      </c>
      <c r="N42" s="11"/>
      <c r="O42" s="12">
        <f t="shared" si="2"/>
        <v>0</v>
      </c>
      <c r="P42" s="10"/>
    </row>
    <row r="43" spans="1:16" s="7" customFormat="1" ht="30" x14ac:dyDescent="0.25">
      <c r="A43" s="3">
        <v>40</v>
      </c>
      <c r="B43" s="3"/>
      <c r="C43" s="3" t="s">
        <v>16</v>
      </c>
      <c r="D43" s="3" t="s">
        <v>57</v>
      </c>
      <c r="E43" s="3"/>
      <c r="F43" s="3"/>
      <c r="G43" s="3"/>
      <c r="H43" s="3" t="s">
        <v>18</v>
      </c>
      <c r="I43" s="3"/>
      <c r="J43" s="11">
        <v>200</v>
      </c>
      <c r="K43" s="11"/>
      <c r="L43" s="11">
        <f t="shared" si="0"/>
        <v>0</v>
      </c>
      <c r="M43" s="11">
        <f t="shared" si="1"/>
        <v>0</v>
      </c>
      <c r="N43" s="11"/>
      <c r="O43" s="12">
        <f t="shared" si="2"/>
        <v>0</v>
      </c>
      <c r="P43" s="10"/>
    </row>
    <row r="44" spans="1:16" s="7" customFormat="1" ht="30" x14ac:dyDescent="0.25">
      <c r="A44" s="3">
        <v>41</v>
      </c>
      <c r="B44" s="3"/>
      <c r="C44" s="3" t="s">
        <v>16</v>
      </c>
      <c r="D44" s="3" t="s">
        <v>58</v>
      </c>
      <c r="E44" s="3"/>
      <c r="F44" s="3"/>
      <c r="G44" s="3"/>
      <c r="H44" s="3" t="s">
        <v>18</v>
      </c>
      <c r="I44" s="3"/>
      <c r="J44" s="11">
        <v>200</v>
      </c>
      <c r="K44" s="11"/>
      <c r="L44" s="11">
        <f t="shared" si="0"/>
        <v>0</v>
      </c>
      <c r="M44" s="11">
        <f t="shared" si="1"/>
        <v>0</v>
      </c>
      <c r="N44" s="11"/>
      <c r="O44" s="12">
        <f t="shared" si="2"/>
        <v>0</v>
      </c>
      <c r="P44" s="10"/>
    </row>
    <row r="45" spans="1:16" s="7" customFormat="1" ht="30" x14ac:dyDescent="0.25">
      <c r="A45" s="3">
        <v>42</v>
      </c>
      <c r="B45" s="3"/>
      <c r="C45" s="3" t="s">
        <v>16</v>
      </c>
      <c r="D45" s="3" t="s">
        <v>59</v>
      </c>
      <c r="E45" s="3"/>
      <c r="F45" s="3"/>
      <c r="G45" s="3"/>
      <c r="H45" s="3" t="s">
        <v>18</v>
      </c>
      <c r="I45" s="3"/>
      <c r="J45" s="11">
        <v>100</v>
      </c>
      <c r="K45" s="11"/>
      <c r="L45" s="11">
        <f t="shared" si="0"/>
        <v>0</v>
      </c>
      <c r="M45" s="11">
        <f t="shared" si="1"/>
        <v>0</v>
      </c>
      <c r="N45" s="11"/>
      <c r="O45" s="12">
        <f t="shared" si="2"/>
        <v>0</v>
      </c>
      <c r="P45" s="10"/>
    </row>
    <row r="46" spans="1:16" s="7" customFormat="1" ht="45" x14ac:dyDescent="0.25">
      <c r="A46" s="3">
        <v>43</v>
      </c>
      <c r="B46" s="3"/>
      <c r="C46" s="3" t="s">
        <v>16</v>
      </c>
      <c r="D46" s="3" t="s">
        <v>60</v>
      </c>
      <c r="E46" s="3"/>
      <c r="F46" s="3"/>
      <c r="G46" s="3"/>
      <c r="H46" s="3" t="s">
        <v>18</v>
      </c>
      <c r="I46" s="3"/>
      <c r="J46" s="11">
        <v>100</v>
      </c>
      <c r="K46" s="11"/>
      <c r="L46" s="11">
        <f t="shared" si="0"/>
        <v>0</v>
      </c>
      <c r="M46" s="11">
        <f t="shared" si="1"/>
        <v>0</v>
      </c>
      <c r="N46" s="11"/>
      <c r="O46" s="12">
        <f t="shared" si="2"/>
        <v>0</v>
      </c>
      <c r="P46" s="10"/>
    </row>
    <row r="47" spans="1:16" s="7" customFormat="1" ht="30" x14ac:dyDescent="0.25">
      <c r="A47" s="3">
        <v>44</v>
      </c>
      <c r="B47" s="3"/>
      <c r="C47" s="3" t="s">
        <v>16</v>
      </c>
      <c r="D47" s="3" t="s">
        <v>61</v>
      </c>
      <c r="E47" s="3"/>
      <c r="F47" s="3"/>
      <c r="G47" s="3"/>
      <c r="H47" s="3" t="s">
        <v>18</v>
      </c>
      <c r="I47" s="3"/>
      <c r="J47" s="11">
        <v>300</v>
      </c>
      <c r="K47" s="11"/>
      <c r="L47" s="11">
        <f t="shared" si="0"/>
        <v>0</v>
      </c>
      <c r="M47" s="11">
        <f t="shared" si="1"/>
        <v>0</v>
      </c>
      <c r="N47" s="11"/>
      <c r="O47" s="12">
        <f t="shared" si="2"/>
        <v>0</v>
      </c>
      <c r="P47" s="10"/>
    </row>
    <row r="48" spans="1:16" s="7" customFormat="1" ht="30" x14ac:dyDescent="0.25">
      <c r="A48" s="3">
        <v>45</v>
      </c>
      <c r="B48" s="3"/>
      <c r="C48" s="3" t="s">
        <v>16</v>
      </c>
      <c r="D48" s="3" t="s">
        <v>62</v>
      </c>
      <c r="E48" s="3"/>
      <c r="F48" s="3"/>
      <c r="G48" s="3"/>
      <c r="H48" s="3" t="s">
        <v>18</v>
      </c>
      <c r="I48" s="3"/>
      <c r="J48" s="11">
        <v>300</v>
      </c>
      <c r="K48" s="11"/>
      <c r="L48" s="11">
        <f t="shared" si="0"/>
        <v>0</v>
      </c>
      <c r="M48" s="11">
        <f t="shared" si="1"/>
        <v>0</v>
      </c>
      <c r="N48" s="11"/>
      <c r="O48" s="12">
        <f t="shared" si="2"/>
        <v>0</v>
      </c>
      <c r="P48" s="10"/>
    </row>
    <row r="49" spans="1:16" s="7" customFormat="1" ht="30" x14ac:dyDescent="0.25">
      <c r="A49" s="3">
        <v>46</v>
      </c>
      <c r="B49" s="3"/>
      <c r="C49" s="3" t="s">
        <v>16</v>
      </c>
      <c r="D49" s="3" t="s">
        <v>63</v>
      </c>
      <c r="E49" s="3"/>
      <c r="F49" s="3"/>
      <c r="G49" s="3"/>
      <c r="H49" s="3" t="s">
        <v>18</v>
      </c>
      <c r="I49" s="3"/>
      <c r="J49" s="11">
        <v>300</v>
      </c>
      <c r="K49" s="11"/>
      <c r="L49" s="11">
        <f t="shared" si="0"/>
        <v>0</v>
      </c>
      <c r="M49" s="11">
        <f t="shared" si="1"/>
        <v>0</v>
      </c>
      <c r="N49" s="11"/>
      <c r="O49" s="12">
        <f t="shared" si="2"/>
        <v>0</v>
      </c>
      <c r="P49" s="10"/>
    </row>
    <row r="50" spans="1:16" s="7" customFormat="1" ht="45" x14ac:dyDescent="0.25">
      <c r="A50" s="3">
        <v>47</v>
      </c>
      <c r="B50" s="3"/>
      <c r="C50" s="3" t="s">
        <v>16</v>
      </c>
      <c r="D50" s="3" t="s">
        <v>64</v>
      </c>
      <c r="E50" s="3"/>
      <c r="F50" s="3"/>
      <c r="G50" s="3"/>
      <c r="H50" s="3" t="s">
        <v>18</v>
      </c>
      <c r="I50" s="3"/>
      <c r="J50" s="11">
        <v>200</v>
      </c>
      <c r="K50" s="11"/>
      <c r="L50" s="11">
        <f t="shared" si="0"/>
        <v>0</v>
      </c>
      <c r="M50" s="11">
        <f t="shared" si="1"/>
        <v>0</v>
      </c>
      <c r="N50" s="11"/>
      <c r="O50" s="12">
        <f t="shared" si="2"/>
        <v>0</v>
      </c>
      <c r="P50" s="10"/>
    </row>
    <row r="51" spans="1:16" s="7" customFormat="1" ht="45" x14ac:dyDescent="0.25">
      <c r="A51" s="3">
        <v>48</v>
      </c>
      <c r="B51" s="3"/>
      <c r="C51" s="3" t="s">
        <v>16</v>
      </c>
      <c r="D51" s="3" t="s">
        <v>65</v>
      </c>
      <c r="E51" s="3"/>
      <c r="F51" s="3"/>
      <c r="G51" s="3"/>
      <c r="H51" s="3" t="s">
        <v>18</v>
      </c>
      <c r="I51" s="3"/>
      <c r="J51" s="11">
        <v>300</v>
      </c>
      <c r="K51" s="11"/>
      <c r="L51" s="11">
        <f t="shared" si="0"/>
        <v>0</v>
      </c>
      <c r="M51" s="11">
        <f t="shared" si="1"/>
        <v>0</v>
      </c>
      <c r="N51" s="11"/>
      <c r="O51" s="12">
        <f t="shared" si="2"/>
        <v>0</v>
      </c>
      <c r="P51" s="10"/>
    </row>
    <row r="52" spans="1:16" s="7" customFormat="1" x14ac:dyDescent="0.25">
      <c r="I52" s="7" t="s">
        <v>66</v>
      </c>
      <c r="J52" s="11"/>
      <c r="K52" s="11"/>
      <c r="L52" s="11"/>
      <c r="M52" s="11">
        <f>SUM(M4:M51)</f>
        <v>0</v>
      </c>
      <c r="N52" s="11"/>
      <c r="O52" s="11">
        <f>SUM(O4:O51)</f>
        <v>0</v>
      </c>
      <c r="P52" s="13"/>
    </row>
    <row r="53" spans="1:16" s="7" customFormat="1" x14ac:dyDescent="0.25"/>
    <row r="54" spans="1:16" s="7" customFormat="1" x14ac:dyDescent="0.25"/>
    <row r="55" spans="1:16" s="7" customFormat="1" x14ac:dyDescent="0.25"/>
    <row r="5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2" sqref="A2:XFD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49</v>
      </c>
      <c r="B4" s="3"/>
      <c r="C4" s="3" t="s">
        <v>68</v>
      </c>
      <c r="D4" s="3" t="s">
        <v>69</v>
      </c>
      <c r="E4" s="3"/>
      <c r="F4" s="3"/>
      <c r="G4" s="3"/>
      <c r="H4" s="3" t="s">
        <v>18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45" x14ac:dyDescent="0.25">
      <c r="A5" s="3">
        <v>50</v>
      </c>
      <c r="B5" s="3"/>
      <c r="C5" s="3" t="s">
        <v>68</v>
      </c>
      <c r="D5" s="3" t="s">
        <v>70</v>
      </c>
      <c r="E5" s="3"/>
      <c r="F5" s="3"/>
      <c r="G5" s="3"/>
      <c r="H5" s="3" t="s">
        <v>18</v>
      </c>
      <c r="I5" s="3"/>
      <c r="J5" s="11">
        <v>100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45" x14ac:dyDescent="0.25">
      <c r="A6" s="3">
        <v>51</v>
      </c>
      <c r="B6" s="3"/>
      <c r="C6" s="3" t="s">
        <v>68</v>
      </c>
      <c r="D6" s="3" t="s">
        <v>71</v>
      </c>
      <c r="E6" s="3"/>
      <c r="F6" s="3"/>
      <c r="G6" s="3"/>
      <c r="H6" s="3" t="s">
        <v>18</v>
      </c>
      <c r="I6" s="3"/>
      <c r="J6" s="11">
        <v>200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66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52</v>
      </c>
      <c r="B4" s="3"/>
      <c r="C4" s="3" t="s">
        <v>68</v>
      </c>
      <c r="D4" s="3" t="s">
        <v>73</v>
      </c>
      <c r="E4" s="3"/>
      <c r="F4" s="3"/>
      <c r="G4" s="3"/>
      <c r="H4" s="3" t="s">
        <v>18</v>
      </c>
      <c r="I4" s="3"/>
      <c r="J4" s="11">
        <v>90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53</v>
      </c>
      <c r="B4" s="3"/>
      <c r="C4" s="3" t="s">
        <v>68</v>
      </c>
      <c r="D4" s="3" t="s">
        <v>75</v>
      </c>
      <c r="E4" s="3"/>
      <c r="F4" s="3"/>
      <c r="G4" s="3"/>
      <c r="H4" s="3" t="s">
        <v>76</v>
      </c>
      <c r="I4" s="3"/>
      <c r="J4" s="11">
        <v>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60" x14ac:dyDescent="0.25">
      <c r="A5" s="3">
        <v>54</v>
      </c>
      <c r="B5" s="3"/>
      <c r="C5" s="3" t="s">
        <v>68</v>
      </c>
      <c r="D5" s="3" t="s">
        <v>77</v>
      </c>
      <c r="E5" s="3"/>
      <c r="F5" s="3"/>
      <c r="G5" s="3"/>
      <c r="H5" s="3" t="s">
        <v>76</v>
      </c>
      <c r="I5" s="3"/>
      <c r="J5" s="11">
        <v>40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66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55</v>
      </c>
      <c r="B4" s="3"/>
      <c r="C4" s="3" t="s">
        <v>68</v>
      </c>
      <c r="D4" s="3" t="s">
        <v>79</v>
      </c>
      <c r="E4" s="3"/>
      <c r="F4" s="3"/>
      <c r="G4" s="3"/>
      <c r="H4" s="3" t="s">
        <v>18</v>
      </c>
      <c r="I4" s="3"/>
      <c r="J4" s="11">
        <v>10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75" x14ac:dyDescent="0.25">
      <c r="A4" s="3">
        <v>56</v>
      </c>
      <c r="B4" s="3"/>
      <c r="C4" s="3" t="s">
        <v>68</v>
      </c>
      <c r="D4" s="3" t="s">
        <v>81</v>
      </c>
      <c r="E4" s="3"/>
      <c r="F4" s="3"/>
      <c r="G4" s="3"/>
      <c r="H4" s="3" t="s">
        <v>18</v>
      </c>
      <c r="I4" s="3"/>
      <c r="J4" s="11">
        <v>60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57</v>
      </c>
      <c r="B4" s="3"/>
      <c r="C4" s="3" t="s">
        <v>16</v>
      </c>
      <c r="D4" s="3" t="s">
        <v>83</v>
      </c>
      <c r="E4" s="3"/>
      <c r="F4" s="3"/>
      <c r="G4" s="3"/>
      <c r="H4" s="3" t="s">
        <v>76</v>
      </c>
      <c r="I4" s="3"/>
      <c r="J4" s="11">
        <v>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58</v>
      </c>
      <c r="B4" s="3"/>
      <c r="C4" s="3" t="s">
        <v>85</v>
      </c>
      <c r="D4" s="3" t="s">
        <v>86</v>
      </c>
      <c r="E4" s="3"/>
      <c r="F4" s="3"/>
      <c r="G4" s="3"/>
      <c r="H4" s="3" t="s">
        <v>76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59</v>
      </c>
      <c r="B4" s="3"/>
      <c r="C4" s="3" t="s">
        <v>85</v>
      </c>
      <c r="D4" s="3" t="s">
        <v>88</v>
      </c>
      <c r="E4" s="3"/>
      <c r="F4" s="3"/>
      <c r="G4" s="3"/>
      <c r="H4" s="3" t="s">
        <v>76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45" x14ac:dyDescent="0.25">
      <c r="A5" s="3">
        <v>60</v>
      </c>
      <c r="B5" s="3"/>
      <c r="C5" s="3" t="s">
        <v>85</v>
      </c>
      <c r="D5" s="3" t="s">
        <v>89</v>
      </c>
      <c r="E5" s="3"/>
      <c r="F5" s="3"/>
      <c r="G5" s="3"/>
      <c r="H5" s="3" t="s">
        <v>76</v>
      </c>
      <c r="I5" s="3"/>
      <c r="J5" s="11">
        <v>200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66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tabSelected="1"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92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61</v>
      </c>
      <c r="B4" s="3"/>
      <c r="C4" s="3" t="s">
        <v>16</v>
      </c>
      <c r="D4" s="3" t="s">
        <v>91</v>
      </c>
      <c r="E4" s="3"/>
      <c r="F4" s="3"/>
      <c r="G4" s="3"/>
      <c r="H4" s="3" t="s">
        <v>76</v>
      </c>
      <c r="I4" s="3"/>
      <c r="J4" s="11">
        <v>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66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P10-Opatrunki specjalistyczne</vt:lpstr>
      <vt:lpstr>P1-Folinian wapnia</vt:lpstr>
      <vt:lpstr>P2-Metotreksat iv</vt:lpstr>
      <vt:lpstr>P3-Typiracyl  + triflurydyna</vt:lpstr>
      <vt:lpstr>P4-Cytarabina</vt:lpstr>
      <vt:lpstr>P5-Doksorubicyna liposomalna</vt:lpstr>
      <vt:lpstr>P6-Itopryd</vt:lpstr>
      <vt:lpstr>P7-Ceftarolina</vt:lpstr>
      <vt:lpstr>P8-Tobramycyna</vt:lpstr>
      <vt:lpstr>P9-Saccharomyces boulardii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2021-04-13T06:14:29Z</dcterms:created>
  <dcterms:modified xsi:type="dcterms:W3CDTF">2021-04-13T06:18:10Z</dcterms:modified>
  <cp:category/>
</cp:coreProperties>
</file>