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ZAM-PUB-2\Desktop\POSTĘPOWANIA 2021\62  PU 21 Materiały do sterylizatrni\"/>
    </mc:Choice>
  </mc:AlternateContent>
  <xr:revisionPtr revIDLastSave="0" documentId="13_ncr:1_{1E5012F9-4D72-4BDB-B43C-CC8B672A9E0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ateriały eksploatacyjne" sheetId="1" r:id="rId1"/>
    <sheet name="Kryteria oceny" sheetId="2" r:id="rId2"/>
  </sheets>
  <calcPr calcId="181029"/>
</workbook>
</file>

<file path=xl/calcChain.xml><?xml version="1.0" encoding="utf-8"?>
<calcChain xmlns="http://schemas.openxmlformats.org/spreadsheetml/2006/main">
  <c r="O12" i="1" l="1"/>
  <c r="M12" i="1"/>
  <c r="O11" i="1"/>
  <c r="M11" i="1"/>
  <c r="L11" i="1"/>
  <c r="O10" i="1"/>
  <c r="M10" i="1"/>
  <c r="L10" i="1"/>
  <c r="O9" i="1"/>
  <c r="M9" i="1"/>
  <c r="L9" i="1"/>
  <c r="O8" i="1"/>
  <c r="M8" i="1"/>
  <c r="L8" i="1"/>
  <c r="O7" i="1"/>
  <c r="M7" i="1"/>
  <c r="L7" i="1"/>
  <c r="O6" i="1"/>
  <c r="M6" i="1"/>
  <c r="L6" i="1"/>
  <c r="O5" i="1"/>
  <c r="M5" i="1"/>
  <c r="L5" i="1"/>
  <c r="O4" i="1"/>
  <c r="M4" i="1"/>
  <c r="L4" i="1"/>
</calcChain>
</file>

<file path=xl/sharedStrings.xml><?xml version="1.0" encoding="utf-8"?>
<sst xmlns="http://schemas.openxmlformats.org/spreadsheetml/2006/main" count="46" uniqueCount="34">
  <si>
    <t>Materiały eksploatacyjne</t>
  </si>
  <si>
    <t>LP.</t>
  </si>
  <si>
    <t>Nazwa dostawcy - 15 znaków</t>
  </si>
  <si>
    <t>Indeks produktu</t>
  </si>
  <si>
    <t>Przedmiot zakupu - opis</t>
  </si>
  <si>
    <t>Indeks produktu u dostawcy- 20 znaków</t>
  </si>
  <si>
    <t>Nazwa produktu u dostawcy - pełna nazwa handlowa - 120 znaków</t>
  </si>
  <si>
    <t>Nazwa producenta</t>
  </si>
  <si>
    <t>Jednostka miary [op., szt.]</t>
  </si>
  <si>
    <t>Wielkość opakowania</t>
  </si>
  <si>
    <t>Ilość zamawiana</t>
  </si>
  <si>
    <t>Cena jednostk.brutto [zł]</t>
  </si>
  <si>
    <t>Wartość netto [zł]</t>
  </si>
  <si>
    <t>VAT %</t>
  </si>
  <si>
    <t>Wartość brutto [zł]</t>
  </si>
  <si>
    <t>312_02_23</t>
  </si>
  <si>
    <t>Wskaźnik do mycia narzędzi rurowych/ kanałowych do myjni dezynfektorów, test blaszkowy umieszczony w oliwce lub uchwycie . Substancja testowa wskaźnika w postaci syntetycznego zabrudzenia testowego naniesiona  na cienką blaszkę metalową pozwalająca na łatwą archiwizację , sposób umieszczenia wskaźnika w uchwycie oraz konstrukcja uchwytu pozwala na kontrolę skuteczności mycia sztywnych narzędzi rurowych. Dołączyć oświadczenie producenta o zgodności ze specyfikacją techniczna TS 15883, oświadczenie producenta o braku we wskąźniku związków krwi i jej pochodnych.</t>
  </si>
  <si>
    <t>op</t>
  </si>
  <si>
    <t>25 szt.</t>
  </si>
  <si>
    <t>Test do kontroli mycia ultradźwiękowego narzędzi kanałowych -test blaszkowy do uchwytu H. Substancja testowa wskaźnika w postaci syntetycznego zabrudzenia testowego naniesiona na cienką blaszkę metalową pozwalająca na łatwą archiwizację, sposób umieszczenia wskaźnika w uchwycie pozwala na imitację przegubu narzędzia chirurgicznego, możliwość zastosowania uchwytu do umieszczenia wskaźnika do monitorowania skuteczności mycia ultradźwiękowego.</t>
  </si>
  <si>
    <t>50 szt.</t>
  </si>
  <si>
    <t>Rękawice nitrylowe białe 40 cm rozmiar M,L, bezpudrowe, podwyższona odporność na przebicie i przecięcie, nie powoduje upośledzenia włąściwości czuciowych. Wysoki stopień ochrony przed chemikaliami. Doskonała przyczepność do mokrej powierzchni. Nadające się do pracy w strefie brudnej Centralnej Sterylizatorni.</t>
  </si>
  <si>
    <t>100 szt.</t>
  </si>
  <si>
    <t>312_02_08</t>
  </si>
  <si>
    <t>Dwustronna szczotka z syntetycznym bardzo wytrzymałym włosiem do czyszczenia uporczywych zanieczyszczeń, wytrzymuje temperaturę do 134 C, niebieska, długość całkowita 175 mm, końcówka lewa: długość szczotki-30mm, długość włosia- 10mm, końcówka prawa :długość szczotki -40m, dlugość włosia -10mm. odporna na temperaturę 134C.</t>
  </si>
  <si>
    <t>2 szt</t>
  </si>
  <si>
    <t>Szczotka z mocnym syntetycznym włosiem do czyszczenia uporczywych zanieczyszczeń, można myć w myjni dezynfektorze, wytrzymująca temperaturę do 134 C, niebieska. Długość całkowita- 215 mm, długość szczotki 75mm, długość włosia -15mm. Można myć w myjni dezynfektorze, odporna na temperaturę 134C.</t>
  </si>
  <si>
    <t>2szt</t>
  </si>
  <si>
    <t>Koszyk z drobnej siatki z pokrywką przeznaczone do zabezpieczenia narzędzi mikrochirurgicznych podczas procesu mycia i sterylizacji. Wykonane z elekto-polerowanej stali nierdzewnej. Średnica ramki pokrywy i obramowania górnego 3. 5mm i o,4mm (w zależności od wymiaru tacy ). Wymiar  oczka w siatce 1x1 mm, średnica drutu 0,7 mm.Rozmiar 220mm x 140 mm x 50mm.</t>
  </si>
  <si>
    <t>Pokrywka do tacy 250 mm x 170 mm x 70 mm. Wykonana ze stali elektro-polerowane nierdzewnej. Średnica obramowanie 3,5 mm , oczko 6,0 mm</t>
  </si>
  <si>
    <t>Silikonowa elastyczna mata ( jeżykowa ) używana do ochrony delikatnych narzędzi. Nadająca się do mycia w myjni dezynfektorze. Odporna na temperaturę 134 C , gęsta. Wielkość ok. 24cm x 100cm</t>
  </si>
  <si>
    <t>Razem</t>
  </si>
  <si>
    <t>Cena jednostk.netto  [zł]        [kolumna nr 8]</t>
  </si>
  <si>
    <t>szt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</si>
</sst>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3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Alignment="1">
      <alignment horizontal="centerContinuous"/>
    </xf>
    <xf numFmtId="0" fontId="0" fillId="0" borderId="1" xfId="0" applyBorder="1" applyAlignment="1">
      <alignment horizontal="centerContinuous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0" xfId="0" applyAlignment="1">
      <alignment horizontal="centerContinuous"/>
    </xf>
    <xf numFmtId="0" fontId="2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left" vertical="top" wrapText="1"/>
    </xf>
    <xf numFmtId="0" fontId="0" fillId="0" borderId="1" xfId="0" applyBorder="1" applyAlignment="1">
      <alignment horizontal="left" wrapText="1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2"/>
  <sheetViews>
    <sheetView tabSelected="1" topLeftCell="B7" workbookViewId="0">
      <selection activeCell="H23" sqref="H23"/>
    </sheetView>
  </sheetViews>
  <sheetFormatPr defaultRowHeight="15" x14ac:dyDescent="0.25"/>
  <cols>
    <col min="1" max="1" width="4.5703125" bestFit="1" customWidth="1"/>
    <col min="2" max="2" width="9.85546875" customWidth="1"/>
    <col min="3" max="3" width="15" customWidth="1"/>
    <col min="4" max="4" width="61.7109375" customWidth="1"/>
    <col min="5" max="5" width="17.85546875" customWidth="1"/>
    <col min="6" max="6" width="21" customWidth="1"/>
    <col min="7" max="7" width="12.7109375" customWidth="1"/>
    <col min="8" max="8" width="19.85546875" customWidth="1"/>
    <col min="9" max="9" width="15.42578125" customWidth="1"/>
    <col min="10" max="10" width="11.140625" customWidth="1"/>
    <col min="11" max="11" width="14.5703125" customWidth="1"/>
    <col min="12" max="12" width="14.85546875" customWidth="1"/>
    <col min="13" max="13" width="12.5703125" customWidth="1"/>
    <col min="14" max="14" width="7" bestFit="1" customWidth="1"/>
    <col min="15" max="15" width="12.28515625" customWidth="1"/>
  </cols>
  <sheetData>
    <row r="1" spans="1:16" ht="18.75" x14ac:dyDescent="0.3">
      <c r="F1" s="1" t="s">
        <v>0</v>
      </c>
    </row>
    <row r="2" spans="1:16" ht="60" x14ac:dyDescent="0.25">
      <c r="A2" s="6" t="s">
        <v>1</v>
      </c>
      <c r="B2" s="6" t="s">
        <v>2</v>
      </c>
      <c r="C2" s="6" t="s">
        <v>3</v>
      </c>
      <c r="D2" s="7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32</v>
      </c>
      <c r="L2" s="6" t="s">
        <v>11</v>
      </c>
      <c r="M2" s="6" t="s">
        <v>12</v>
      </c>
      <c r="N2" s="6" t="s">
        <v>13</v>
      </c>
      <c r="O2" s="6" t="s">
        <v>14</v>
      </c>
    </row>
    <row r="3" spans="1:16" x14ac:dyDescent="0.25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  <c r="L3" s="2">
        <v>12</v>
      </c>
      <c r="M3" s="2">
        <v>13</v>
      </c>
      <c r="N3" s="2">
        <v>14</v>
      </c>
      <c r="O3" s="2">
        <v>15</v>
      </c>
    </row>
    <row r="4" spans="1:16" ht="150" x14ac:dyDescent="0.25">
      <c r="A4" s="3">
        <v>1</v>
      </c>
      <c r="B4" s="3"/>
      <c r="C4" s="3" t="s">
        <v>15</v>
      </c>
      <c r="D4" s="8" t="s">
        <v>16</v>
      </c>
      <c r="E4" s="3"/>
      <c r="F4" s="3"/>
      <c r="G4" s="3"/>
      <c r="H4" s="3" t="s">
        <v>17</v>
      </c>
      <c r="I4" s="3" t="s">
        <v>18</v>
      </c>
      <c r="J4" s="4">
        <v>45</v>
      </c>
      <c r="K4" s="4"/>
      <c r="L4" s="4">
        <f t="shared" ref="L4:L11" si="0">K4*((100+N4)/100)</f>
        <v>0</v>
      </c>
      <c r="M4" s="4">
        <f t="shared" ref="M4:M11" si="1">J4*K4</f>
        <v>0</v>
      </c>
      <c r="N4" s="4"/>
      <c r="O4" s="4">
        <f t="shared" ref="O4:O11" si="2">J4*L4</f>
        <v>0</v>
      </c>
    </row>
    <row r="5" spans="1:16" ht="120" x14ac:dyDescent="0.25">
      <c r="A5" s="3">
        <v>2</v>
      </c>
      <c r="B5" s="3"/>
      <c r="C5" s="3" t="s">
        <v>15</v>
      </c>
      <c r="D5" s="8" t="s">
        <v>19</v>
      </c>
      <c r="E5" s="3"/>
      <c r="F5" s="3"/>
      <c r="G5" s="3"/>
      <c r="H5" s="3" t="s">
        <v>17</v>
      </c>
      <c r="I5" s="3" t="s">
        <v>20</v>
      </c>
      <c r="J5" s="4">
        <v>4</v>
      </c>
      <c r="K5" s="4"/>
      <c r="L5" s="4">
        <f t="shared" si="0"/>
        <v>0</v>
      </c>
      <c r="M5" s="4">
        <f t="shared" si="1"/>
        <v>0</v>
      </c>
      <c r="N5" s="4"/>
      <c r="O5" s="4">
        <f t="shared" si="2"/>
        <v>0</v>
      </c>
    </row>
    <row r="6" spans="1:16" ht="90" x14ac:dyDescent="0.25">
      <c r="A6" s="3">
        <v>3</v>
      </c>
      <c r="B6" s="3"/>
      <c r="C6" s="3" t="s">
        <v>15</v>
      </c>
      <c r="D6" s="8" t="s">
        <v>21</v>
      </c>
      <c r="E6" s="3"/>
      <c r="F6" s="3"/>
      <c r="G6" s="3"/>
      <c r="H6" s="3" t="s">
        <v>17</v>
      </c>
      <c r="I6" s="3" t="s">
        <v>22</v>
      </c>
      <c r="J6" s="4">
        <v>6</v>
      </c>
      <c r="K6" s="4"/>
      <c r="L6" s="4">
        <f t="shared" si="0"/>
        <v>0</v>
      </c>
      <c r="M6" s="4">
        <f t="shared" si="1"/>
        <v>0</v>
      </c>
      <c r="N6" s="4"/>
      <c r="O6" s="4">
        <f t="shared" si="2"/>
        <v>0</v>
      </c>
    </row>
    <row r="7" spans="1:16" ht="90" x14ac:dyDescent="0.25">
      <c r="A7" s="3">
        <v>4</v>
      </c>
      <c r="B7" s="3"/>
      <c r="C7" s="3" t="s">
        <v>23</v>
      </c>
      <c r="D7" s="8" t="s">
        <v>24</v>
      </c>
      <c r="E7" s="3"/>
      <c r="F7" s="3"/>
      <c r="G7" s="3"/>
      <c r="H7" s="3" t="s">
        <v>17</v>
      </c>
      <c r="I7" s="3" t="s">
        <v>25</v>
      </c>
      <c r="J7" s="4">
        <v>1</v>
      </c>
      <c r="K7" s="4"/>
      <c r="L7" s="4">
        <f t="shared" si="0"/>
        <v>0</v>
      </c>
      <c r="M7" s="4">
        <f t="shared" si="1"/>
        <v>0</v>
      </c>
      <c r="N7" s="4"/>
      <c r="O7" s="4">
        <f t="shared" si="2"/>
        <v>0</v>
      </c>
    </row>
    <row r="8" spans="1:16" ht="75" x14ac:dyDescent="0.25">
      <c r="A8" s="3">
        <v>5</v>
      </c>
      <c r="B8" s="3"/>
      <c r="C8" s="3" t="s">
        <v>23</v>
      </c>
      <c r="D8" s="8" t="s">
        <v>26</v>
      </c>
      <c r="E8" s="3"/>
      <c r="F8" s="3"/>
      <c r="G8" s="3"/>
      <c r="H8" s="3" t="s">
        <v>17</v>
      </c>
      <c r="I8" s="3" t="s">
        <v>27</v>
      </c>
      <c r="J8" s="4">
        <v>1</v>
      </c>
      <c r="K8" s="4"/>
      <c r="L8" s="4">
        <f t="shared" si="0"/>
        <v>0</v>
      </c>
      <c r="M8" s="4">
        <f t="shared" si="1"/>
        <v>0</v>
      </c>
      <c r="N8" s="4"/>
      <c r="O8" s="4">
        <f t="shared" si="2"/>
        <v>0</v>
      </c>
    </row>
    <row r="9" spans="1:16" ht="105" x14ac:dyDescent="0.25">
      <c r="A9" s="3">
        <v>6</v>
      </c>
      <c r="B9" s="3"/>
      <c r="C9" s="3" t="s">
        <v>23</v>
      </c>
      <c r="D9" s="8" t="s">
        <v>28</v>
      </c>
      <c r="E9" s="3"/>
      <c r="F9" s="3"/>
      <c r="G9" s="3"/>
      <c r="H9" s="3" t="s">
        <v>33</v>
      </c>
      <c r="I9" s="3"/>
      <c r="J9" s="4">
        <v>4</v>
      </c>
      <c r="K9" s="4"/>
      <c r="L9" s="4">
        <f t="shared" si="0"/>
        <v>0</v>
      </c>
      <c r="M9" s="4">
        <f t="shared" si="1"/>
        <v>0</v>
      </c>
      <c r="N9" s="4"/>
      <c r="O9" s="4">
        <f t="shared" si="2"/>
        <v>0</v>
      </c>
    </row>
    <row r="10" spans="1:16" ht="45" x14ac:dyDescent="0.25">
      <c r="A10" s="3">
        <v>7</v>
      </c>
      <c r="B10" s="3"/>
      <c r="C10" s="3" t="s">
        <v>23</v>
      </c>
      <c r="D10" s="8" t="s">
        <v>29</v>
      </c>
      <c r="E10" s="3"/>
      <c r="F10" s="3"/>
      <c r="G10" s="3"/>
      <c r="H10" s="3" t="s">
        <v>33</v>
      </c>
      <c r="I10" s="3"/>
      <c r="J10" s="4">
        <v>4</v>
      </c>
      <c r="K10" s="4"/>
      <c r="L10" s="4">
        <f t="shared" si="0"/>
        <v>0</v>
      </c>
      <c r="M10" s="4">
        <f t="shared" si="1"/>
        <v>0</v>
      </c>
      <c r="N10" s="4"/>
      <c r="O10" s="4">
        <f t="shared" si="2"/>
        <v>0</v>
      </c>
    </row>
    <row r="11" spans="1:16" ht="60" x14ac:dyDescent="0.25">
      <c r="A11" s="3">
        <v>8</v>
      </c>
      <c r="B11" s="3"/>
      <c r="C11" s="3" t="s">
        <v>15</v>
      </c>
      <c r="D11" s="8" t="s">
        <v>30</v>
      </c>
      <c r="E11" s="3"/>
      <c r="F11" s="3"/>
      <c r="G11" s="3"/>
      <c r="H11" s="3" t="s">
        <v>33</v>
      </c>
      <c r="I11" s="3"/>
      <c r="J11" s="4">
        <v>1</v>
      </c>
      <c r="K11" s="4"/>
      <c r="L11" s="4">
        <f t="shared" si="0"/>
        <v>0</v>
      </c>
      <c r="M11" s="4">
        <f t="shared" si="1"/>
        <v>0</v>
      </c>
      <c r="N11" s="4"/>
      <c r="O11" s="4">
        <f t="shared" si="2"/>
        <v>0</v>
      </c>
    </row>
    <row r="12" spans="1:16" x14ac:dyDescent="0.25">
      <c r="I12" t="s">
        <v>31</v>
      </c>
      <c r="J12" s="4"/>
      <c r="K12" s="4"/>
      <c r="L12" s="4"/>
      <c r="M12" s="4">
        <f>SUM(M4:M11)</f>
        <v>0</v>
      </c>
      <c r="N12" s="4"/>
      <c r="O12" s="4">
        <f>SUM(O4:O11)</f>
        <v>0</v>
      </c>
      <c r="P12" s="5"/>
    </row>
  </sheetData>
  <sheetProtection formatCells="0" formatColumns="0" formatRows="0" insertColumns="0" insertRows="0" insertHyperlinks="0" deleteColumns="0" deleteRows="0" sort="0" autoFilter="0" pivotTables="0"/>
  <pageMargins left="0.25" right="0.25" top="0.75" bottom="0.75" header="0.3" footer="0.3"/>
  <pageSetup scale="5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"/>
  <sheetViews>
    <sheetView topLeftCell="C1" workbookViewId="0"/>
  </sheetViews>
  <sheetFormatPr defaultRowHeight="15" x14ac:dyDescent="0.25"/>
  <cols>
    <col min="1" max="1" width="45" hidden="1" customWidth="1"/>
    <col min="2" max="2" width="60" hidden="1" customWidth="1"/>
    <col min="3" max="4" width="45" customWidth="1"/>
  </cols>
  <sheetData/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Materiały eksploatacyjne</vt:lpstr>
      <vt:lpstr>Kryteria oceny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Agnieszka Grzelak</cp:lastModifiedBy>
  <cp:lastPrinted>2021-06-09T08:25:45Z</cp:lastPrinted>
  <dcterms:created xsi:type="dcterms:W3CDTF">2021-06-09T08:20:25Z</dcterms:created>
  <dcterms:modified xsi:type="dcterms:W3CDTF">2021-06-10T09:30:40Z</dcterms:modified>
  <cp:category/>
</cp:coreProperties>
</file>