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72 PU 21 Mrożonki\"/>
    </mc:Choice>
  </mc:AlternateContent>
  <xr:revisionPtr revIDLastSave="0" documentId="13_ncr:1_{5CD7947D-8F5C-4E77-847C-12E6735BA64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rożonki_owoce ,warzywa i poz" sheetId="1" r:id="rId1"/>
    <sheet name="Ryby mrożone i konserwy rybne" sheetId="2" r:id="rId2"/>
  </sheets>
  <calcPr calcId="181029"/>
</workbook>
</file>

<file path=xl/calcChain.xml><?xml version="1.0" encoding="utf-8"?>
<calcChain xmlns="http://schemas.openxmlformats.org/spreadsheetml/2006/main">
  <c r="O10" i="2" l="1"/>
  <c r="M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26" i="1"/>
  <c r="M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<sst xmlns="http://schemas.openxmlformats.org/spreadsheetml/2006/main" count="130" uniqueCount="77">
  <si>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</si>
  <si>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</si>
  <si>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</si>
  <si>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</si>
  <si>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</si>
  <si>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</si>
  <si>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</si>
  <si>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</si>
  <si>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</si>
  <si>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</si>
  <si>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</si>
  <si>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</si>
  <si>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</si>
  <si>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</si>
  <si>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SPOZ-0339</t>
  </si>
  <si>
    <t>KALAFIOR mrożony - różyczki</t>
  </si>
  <si>
    <t>kg</t>
  </si>
  <si>
    <t>SPOZ-0208</t>
  </si>
  <si>
    <t>MIESZANKA OWOCOWA MROŻONA - kompotowa</t>
  </si>
  <si>
    <t>SPOZ-0341</t>
  </si>
  <si>
    <t>BUKIET JARZYNOWY WIOSENNY - kalafior, brokuł, marchew</t>
  </si>
  <si>
    <t>szt.</t>
  </si>
  <si>
    <t>SPOZ-0204</t>
  </si>
  <si>
    <t>MARCHEW MROŻONA - kostka</t>
  </si>
  <si>
    <t>SPOZ-0342</t>
  </si>
  <si>
    <t>BUKIET WARZYW. KWIATOWY - mrożony</t>
  </si>
  <si>
    <t>2,5 kg</t>
  </si>
  <si>
    <t>SPOZ-0343</t>
  </si>
  <si>
    <t>MARCHEW BABY</t>
  </si>
  <si>
    <t>SPOZ-0214</t>
  </si>
  <si>
    <t>SZPINAK siekany brykiet</t>
  </si>
  <si>
    <t>SPOZ-0353</t>
  </si>
  <si>
    <t>PORZECZKA CZERWONA</t>
  </si>
  <si>
    <t>SPOZ-0352</t>
  </si>
  <si>
    <t>PORZECZKA CZARNA</t>
  </si>
  <si>
    <t>SPOZ-0354</t>
  </si>
  <si>
    <t>MARCHEW Z GROSZKIE</t>
  </si>
  <si>
    <t>SPOZ-0355</t>
  </si>
  <si>
    <t>ŚLIWKA POŁÓWKA mrożona</t>
  </si>
  <si>
    <t>SPOZ-0356</t>
  </si>
  <si>
    <t>TRUSKAWKA MROŻONA</t>
  </si>
  <si>
    <t>SPOZ-0357</t>
  </si>
  <si>
    <t>WARZYWA W PASKI mieszanka</t>
  </si>
  <si>
    <t>SPOZ-0156</t>
  </si>
  <si>
    <t>FRYTKI karbowane</t>
  </si>
  <si>
    <t>SPOZ-0173</t>
  </si>
  <si>
    <t>BROKUŁY mrożone</t>
  </si>
  <si>
    <t>SPOZ-0043</t>
  </si>
  <si>
    <t>FASOLA mrożona zielona</t>
  </si>
  <si>
    <t>SPOZ-0266</t>
  </si>
  <si>
    <t>PYZY ZIEMNIACZANE z mięsem</t>
  </si>
  <si>
    <t>SPOZ-0359</t>
  </si>
  <si>
    <t>KNEDLE Z OWOCAMI mrożone</t>
  </si>
  <si>
    <t>SPOZ-0267</t>
  </si>
  <si>
    <t>KLUSKI ŚLĄSKIE mrożone</t>
  </si>
  <si>
    <t>SPOZ-0360</t>
  </si>
  <si>
    <t>WIŚNIE MROŻONE</t>
  </si>
  <si>
    <t>SPOZ-0361</t>
  </si>
  <si>
    <t>ZUPA JARZYNOWA</t>
  </si>
  <si>
    <t>Razem</t>
  </si>
  <si>
    <t>Ryby mrożone i konserwy rybne</t>
  </si>
  <si>
    <t>SPOZ-0337</t>
  </si>
  <si>
    <t>FILET MIRUNA  SHP 5%</t>
  </si>
  <si>
    <t>SPOZ-0215</t>
  </si>
  <si>
    <t>RYBA MINTAJ filet SHP 5%</t>
  </si>
  <si>
    <t>SPOZ-0338</t>
  </si>
  <si>
    <t>FILET PANGA SHP 5%</t>
  </si>
  <si>
    <t>SPOZ-0349</t>
  </si>
  <si>
    <t>FILET MATIAS SHP 5%</t>
  </si>
  <si>
    <t>SPOZ-0350</t>
  </si>
  <si>
    <t>PŁATY ŚLEDZIOWE SOLONE BEZ SKÓRY</t>
  </si>
  <si>
    <t>SPOZ-0060</t>
  </si>
  <si>
    <t>KONSERWA rybna w sosie pomidorowym</t>
  </si>
  <si>
    <t>330 g</t>
  </si>
  <si>
    <t>Cena jednostk.netto [zł] [wg kolumny  nr 8]</t>
  </si>
  <si>
    <t>Mrożonki/owoce, warzywa i pozostałe mrożonki</t>
  </si>
  <si>
    <t>FASOLA mrożona żółta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</si>
</sst>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 applyAlignment="1">
      <alignment horizontal="centerContinuous" wrapText="1"/>
    </xf>
    <xf numFmtId="0" fontId="4" fillId="0" borderId="0" xfId="0" applyFont="1" applyAlignment="1">
      <alignment horizontal="centerContinuous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workbookViewId="0">
      <selection activeCell="E29" sqref="E2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21.710937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9" t="s">
        <v>75</v>
      </c>
    </row>
    <row r="2" spans="1:15" ht="4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8" t="s">
        <v>74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</v>
      </c>
      <c r="B4" s="3"/>
      <c r="C4" s="3" t="s">
        <v>14</v>
      </c>
      <c r="D4" s="7" t="s">
        <v>15</v>
      </c>
      <c r="E4" s="3"/>
      <c r="F4" s="3"/>
      <c r="G4" s="3"/>
      <c r="H4" s="3" t="s">
        <v>16</v>
      </c>
      <c r="I4" s="3"/>
      <c r="J4" s="4">
        <v>2000</v>
      </c>
      <c r="K4" s="4"/>
      <c r="L4" s="4">
        <f t="shared" ref="L4:L25" si="0">K4*((100+N4)/100)</f>
        <v>0</v>
      </c>
      <c r="M4" s="4">
        <f t="shared" ref="M4:M25" si="1">J4*K4</f>
        <v>0</v>
      </c>
      <c r="N4" s="4"/>
      <c r="O4" s="4">
        <f t="shared" ref="O4:O25" si="2">J4*L4</f>
        <v>0</v>
      </c>
    </row>
    <row r="5" spans="1:15" ht="30" x14ac:dyDescent="0.25">
      <c r="A5" s="3">
        <v>2</v>
      </c>
      <c r="B5" s="3"/>
      <c r="C5" s="3" t="s">
        <v>17</v>
      </c>
      <c r="D5" s="7" t="s">
        <v>18</v>
      </c>
      <c r="E5" s="3"/>
      <c r="F5" s="3"/>
      <c r="G5" s="3"/>
      <c r="H5" s="3" t="s">
        <v>16</v>
      </c>
      <c r="I5" s="3"/>
      <c r="J5" s="4">
        <v>2500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30" x14ac:dyDescent="0.25">
      <c r="A6" s="3">
        <v>3</v>
      </c>
      <c r="B6" s="3"/>
      <c r="C6" s="3" t="s">
        <v>19</v>
      </c>
      <c r="D6" s="7" t="s">
        <v>20</v>
      </c>
      <c r="E6" s="3"/>
      <c r="F6" s="3"/>
      <c r="G6" s="3"/>
      <c r="H6" s="3" t="s">
        <v>21</v>
      </c>
      <c r="I6" s="10" t="s">
        <v>26</v>
      </c>
      <c r="J6" s="4">
        <v>500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22</v>
      </c>
      <c r="D7" s="7" t="s">
        <v>23</v>
      </c>
      <c r="E7" s="3"/>
      <c r="F7" s="3"/>
      <c r="G7" s="3"/>
      <c r="H7" s="3" t="s">
        <v>16</v>
      </c>
      <c r="I7" s="3"/>
      <c r="J7" s="4">
        <v>400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30" x14ac:dyDescent="0.25">
      <c r="A8" s="3">
        <v>5</v>
      </c>
      <c r="B8" s="3"/>
      <c r="C8" s="3" t="s">
        <v>24</v>
      </c>
      <c r="D8" s="7" t="s">
        <v>25</v>
      </c>
      <c r="E8" s="3"/>
      <c r="F8" s="3"/>
      <c r="G8" s="3"/>
      <c r="H8" s="3" t="s">
        <v>21</v>
      </c>
      <c r="I8" s="3" t="s">
        <v>26</v>
      </c>
      <c r="J8" s="4">
        <v>100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6</v>
      </c>
      <c r="B9" s="3"/>
      <c r="C9" s="3" t="s">
        <v>27</v>
      </c>
      <c r="D9" s="7" t="s">
        <v>28</v>
      </c>
      <c r="E9" s="3"/>
      <c r="F9" s="3"/>
      <c r="G9" s="3"/>
      <c r="H9" s="3" t="s">
        <v>21</v>
      </c>
      <c r="I9" s="3" t="s">
        <v>26</v>
      </c>
      <c r="J9" s="4">
        <v>50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29</v>
      </c>
      <c r="D10" s="7" t="s">
        <v>30</v>
      </c>
      <c r="E10" s="3"/>
      <c r="F10" s="3"/>
      <c r="G10" s="3"/>
      <c r="H10" s="3" t="s">
        <v>16</v>
      </c>
      <c r="I10" s="3"/>
      <c r="J10" s="4">
        <v>400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31</v>
      </c>
      <c r="D11" s="7" t="s">
        <v>32</v>
      </c>
      <c r="E11" s="3"/>
      <c r="F11" s="3"/>
      <c r="G11" s="3"/>
      <c r="H11" s="3" t="s">
        <v>21</v>
      </c>
      <c r="I11" s="3" t="s">
        <v>26</v>
      </c>
      <c r="J11" s="4">
        <v>10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33</v>
      </c>
      <c r="D12" s="7" t="s">
        <v>34</v>
      </c>
      <c r="E12" s="3"/>
      <c r="F12" s="3"/>
      <c r="G12" s="3"/>
      <c r="H12" s="3" t="s">
        <v>21</v>
      </c>
      <c r="I12" s="3" t="s">
        <v>26</v>
      </c>
      <c r="J12" s="4">
        <v>10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35</v>
      </c>
      <c r="D13" s="7" t="s">
        <v>36</v>
      </c>
      <c r="E13" s="3"/>
      <c r="F13" s="3"/>
      <c r="G13" s="3"/>
      <c r="H13" s="3" t="s">
        <v>21</v>
      </c>
      <c r="I13" s="3" t="s">
        <v>26</v>
      </c>
      <c r="J13" s="4">
        <v>100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37</v>
      </c>
      <c r="D14" s="7" t="s">
        <v>38</v>
      </c>
      <c r="E14" s="3"/>
      <c r="F14" s="3"/>
      <c r="G14" s="3"/>
      <c r="H14" s="3" t="s">
        <v>21</v>
      </c>
      <c r="I14" s="3" t="s">
        <v>26</v>
      </c>
      <c r="J14" s="4">
        <v>10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39</v>
      </c>
      <c r="D15" s="7" t="s">
        <v>40</v>
      </c>
      <c r="E15" s="3"/>
      <c r="F15" s="3"/>
      <c r="G15" s="3"/>
      <c r="H15" s="3" t="s">
        <v>21</v>
      </c>
      <c r="I15" s="3" t="s">
        <v>26</v>
      </c>
      <c r="J15" s="4">
        <v>150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41</v>
      </c>
      <c r="D16" s="7" t="s">
        <v>42</v>
      </c>
      <c r="E16" s="3"/>
      <c r="F16" s="3"/>
      <c r="G16" s="3"/>
      <c r="H16" s="3" t="s">
        <v>21</v>
      </c>
      <c r="I16" s="3" t="s">
        <v>26</v>
      </c>
      <c r="J16" s="4">
        <v>300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14</v>
      </c>
      <c r="B17" s="3"/>
      <c r="C17" s="3" t="s">
        <v>43</v>
      </c>
      <c r="D17" s="7" t="s">
        <v>44</v>
      </c>
      <c r="E17" s="3"/>
      <c r="F17" s="3"/>
      <c r="G17" s="3"/>
      <c r="H17" s="3" t="s">
        <v>16</v>
      </c>
      <c r="I17" s="3"/>
      <c r="J17" s="4">
        <v>1000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15</v>
      </c>
      <c r="B18" s="3"/>
      <c r="C18" s="3" t="s">
        <v>45</v>
      </c>
      <c r="D18" s="7" t="s">
        <v>46</v>
      </c>
      <c r="E18" s="3"/>
      <c r="F18" s="3"/>
      <c r="G18" s="3"/>
      <c r="H18" s="3" t="s">
        <v>16</v>
      </c>
      <c r="I18" s="3"/>
      <c r="J18" s="4">
        <v>2500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16</v>
      </c>
      <c r="B19" s="3"/>
      <c r="C19" s="3" t="s">
        <v>47</v>
      </c>
      <c r="D19" s="11" t="s">
        <v>48</v>
      </c>
      <c r="E19" s="3"/>
      <c r="F19" s="3"/>
      <c r="G19" s="3"/>
      <c r="H19" s="3" t="s">
        <v>16</v>
      </c>
      <c r="I19" s="3"/>
      <c r="J19" s="4">
        <v>100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17</v>
      </c>
      <c r="B20" s="3"/>
      <c r="C20" s="3" t="s">
        <v>47</v>
      </c>
      <c r="D20" s="11" t="s">
        <v>76</v>
      </c>
      <c r="E20" s="3"/>
      <c r="F20" s="3"/>
      <c r="G20" s="3"/>
      <c r="H20" s="3" t="s">
        <v>16</v>
      </c>
      <c r="I20" s="3"/>
      <c r="J20" s="4">
        <v>60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A21" s="3">
        <v>18</v>
      </c>
      <c r="B21" s="3"/>
      <c r="C21" s="3" t="s">
        <v>49</v>
      </c>
      <c r="D21" s="7" t="s">
        <v>50</v>
      </c>
      <c r="E21" s="3"/>
      <c r="F21" s="3"/>
      <c r="G21" s="3"/>
      <c r="H21" s="3" t="s">
        <v>16</v>
      </c>
      <c r="I21" s="3"/>
      <c r="J21" s="4">
        <v>200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19</v>
      </c>
      <c r="B22" s="3"/>
      <c r="C22" s="3" t="s">
        <v>51</v>
      </c>
      <c r="D22" s="7" t="s">
        <v>52</v>
      </c>
      <c r="E22" s="3"/>
      <c r="F22" s="3"/>
      <c r="G22" s="3"/>
      <c r="H22" s="3" t="s">
        <v>16</v>
      </c>
      <c r="I22" s="3"/>
      <c r="J22" s="4">
        <v>300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20</v>
      </c>
      <c r="B23" s="3"/>
      <c r="C23" s="3" t="s">
        <v>53</v>
      </c>
      <c r="D23" s="7" t="s">
        <v>54</v>
      </c>
      <c r="E23" s="3"/>
      <c r="F23" s="3"/>
      <c r="G23" s="3"/>
      <c r="H23" s="3" t="s">
        <v>16</v>
      </c>
      <c r="I23" s="3"/>
      <c r="J23" s="4">
        <v>100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A24" s="3">
        <v>21</v>
      </c>
      <c r="B24" s="3"/>
      <c r="C24" s="3" t="s">
        <v>55</v>
      </c>
      <c r="D24" s="7" t="s">
        <v>56</v>
      </c>
      <c r="E24" s="3"/>
      <c r="F24" s="3"/>
      <c r="G24" s="3"/>
      <c r="H24" s="3" t="s">
        <v>21</v>
      </c>
      <c r="I24" s="3" t="s">
        <v>26</v>
      </c>
      <c r="J24" s="4">
        <v>10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x14ac:dyDescent="0.25">
      <c r="A25" s="3">
        <v>22</v>
      </c>
      <c r="B25" s="3"/>
      <c r="C25" s="3" t="s">
        <v>57</v>
      </c>
      <c r="D25" s="7" t="s">
        <v>58</v>
      </c>
      <c r="E25" s="3"/>
      <c r="F25" s="3"/>
      <c r="G25" s="3"/>
      <c r="H25" s="3" t="s">
        <v>21</v>
      </c>
      <c r="I25" s="3" t="s">
        <v>26</v>
      </c>
      <c r="J25" s="4">
        <v>50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x14ac:dyDescent="0.25">
      <c r="I26" t="s">
        <v>59</v>
      </c>
      <c r="J26" s="4"/>
      <c r="K26" s="4"/>
      <c r="L26" s="4"/>
      <c r="M26" s="4">
        <f>SUM(M4:M25)</f>
        <v>0</v>
      </c>
      <c r="N26" s="4"/>
      <c r="O26" s="4">
        <f>SUM(O4:O25)</f>
        <v>0</v>
      </c>
      <c r="P2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"/>
  <sheetViews>
    <sheetView tabSelected="1" workbookViewId="0">
      <selection activeCell="E25" sqref="E2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20.285156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60</v>
      </c>
    </row>
    <row r="2" spans="1:16" ht="4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74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23</v>
      </c>
      <c r="B4" s="3"/>
      <c r="C4" s="3" t="s">
        <v>61</v>
      </c>
      <c r="D4" s="7" t="s">
        <v>62</v>
      </c>
      <c r="E4" s="3"/>
      <c r="F4" s="3"/>
      <c r="G4" s="3"/>
      <c r="H4" s="3" t="s">
        <v>16</v>
      </c>
      <c r="I4" s="3"/>
      <c r="J4" s="4">
        <v>1000</v>
      </c>
      <c r="K4" s="4"/>
      <c r="L4" s="4">
        <f t="shared" ref="L4:L9" si="0">K4*((100+N4)/100)</f>
        <v>0</v>
      </c>
      <c r="M4" s="4">
        <f t="shared" ref="M4:M9" si="1">J4*K4</f>
        <v>0</v>
      </c>
      <c r="N4" s="4"/>
      <c r="O4" s="4">
        <f t="shared" ref="O4:O9" si="2">J4*L4</f>
        <v>0</v>
      </c>
    </row>
    <row r="5" spans="1:16" x14ac:dyDescent="0.25">
      <c r="A5" s="3">
        <v>24</v>
      </c>
      <c r="B5" s="3"/>
      <c r="C5" s="3" t="s">
        <v>63</v>
      </c>
      <c r="D5" s="7" t="s">
        <v>64</v>
      </c>
      <c r="E5" s="3"/>
      <c r="F5" s="3"/>
      <c r="G5" s="3"/>
      <c r="H5" s="3" t="s">
        <v>16</v>
      </c>
      <c r="I5" s="3"/>
      <c r="J5" s="4">
        <v>800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25</v>
      </c>
      <c r="B6" s="3"/>
      <c r="C6" s="3" t="s">
        <v>65</v>
      </c>
      <c r="D6" s="7" t="s">
        <v>66</v>
      </c>
      <c r="E6" s="3"/>
      <c r="F6" s="3"/>
      <c r="G6" s="3"/>
      <c r="H6" s="3" t="s">
        <v>16</v>
      </c>
      <c r="I6" s="3"/>
      <c r="J6" s="4">
        <v>400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26</v>
      </c>
      <c r="B7" s="3"/>
      <c r="C7" s="3" t="s">
        <v>67</v>
      </c>
      <c r="D7" s="7" t="s">
        <v>68</v>
      </c>
      <c r="E7" s="3"/>
      <c r="F7" s="3"/>
      <c r="G7" s="3"/>
      <c r="H7" s="3" t="s">
        <v>16</v>
      </c>
      <c r="I7" s="3"/>
      <c r="J7" s="4">
        <v>100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27</v>
      </c>
      <c r="B8" s="3"/>
      <c r="C8" s="3" t="s">
        <v>69</v>
      </c>
      <c r="D8" s="7" t="s">
        <v>70</v>
      </c>
      <c r="E8" s="3"/>
      <c r="F8" s="3"/>
      <c r="G8" s="3"/>
      <c r="H8" s="3" t="s">
        <v>16</v>
      </c>
      <c r="I8" s="3"/>
      <c r="J8" s="4">
        <v>150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30" x14ac:dyDescent="0.25">
      <c r="A9" s="3">
        <v>28</v>
      </c>
      <c r="B9" s="3"/>
      <c r="C9" s="3" t="s">
        <v>71</v>
      </c>
      <c r="D9" s="7" t="s">
        <v>72</v>
      </c>
      <c r="E9" s="3"/>
      <c r="F9" s="3"/>
      <c r="G9" s="3"/>
      <c r="H9" s="3" t="s">
        <v>21</v>
      </c>
      <c r="I9" s="3" t="s">
        <v>73</v>
      </c>
      <c r="J9" s="4">
        <v>800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I10" t="s">
        <v>59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Mrożonki_owoce ,warzywa i poz</vt:lpstr>
      <vt:lpstr>Ryby mrożone i konserwy rybne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2021-06-30T10:24:20Z</cp:lastPrinted>
  <dcterms:created xsi:type="dcterms:W3CDTF">2021-06-30T06:54:46Z</dcterms:created>
  <dcterms:modified xsi:type="dcterms:W3CDTF">2021-06-30T11:11:57Z</dcterms:modified>
  <cp:category/>
</cp:coreProperties>
</file>