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92 PN 21 LEKI DO APTEKI SZPITALNEJ\(2)Dokumentacja postepowania opublikowana w portalu w dniu wszczęcia\"/>
    </mc:Choice>
  </mc:AlternateContent>
  <xr:revisionPtr revIDLastSave="0" documentId="13_ncr:1_{376ADA44-4622-4119-B7C2-83F36E36B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 90- Antybakteryjny płyn do c" sheetId="1" r:id="rId1"/>
    <sheet name="P 91-Klacytonina" sheetId="2" r:id="rId2"/>
    <sheet name="P 92- Tuberculina" sheetId="3" r:id="rId3"/>
    <sheet name="P 93- Bisacodylum" sheetId="4" r:id="rId4"/>
    <sheet name="P 94- Lorazepam" sheetId="5" r:id="rId5"/>
    <sheet name="P 95- Nalbufina" sheetId="6" r:id="rId6"/>
    <sheet name="P10- Iomeprolum" sheetId="7" r:id="rId7"/>
    <sheet name="P11- Tobramycyna" sheetId="8" r:id="rId8"/>
    <sheet name="P12- Opakowania apteczne" sheetId="9" r:id="rId9"/>
    <sheet name="P13- Opisywanie leków receptur" sheetId="10" r:id="rId10"/>
    <sheet name="P14- Wapno sodowane" sheetId="11" r:id="rId11"/>
    <sheet name="P15- Leki różne 3" sheetId="12" r:id="rId12"/>
    <sheet name="P16- Leki różne 4" sheetId="13" r:id="rId13"/>
    <sheet name="P17- Kwas traneksamowy" sheetId="14" r:id="rId14"/>
    <sheet name="P18- Chlorowodorek sewelameru" sheetId="15" r:id="rId15"/>
    <sheet name="P19- Leki różne 5" sheetId="16" r:id="rId16"/>
    <sheet name="P1-TICAGEROL" sheetId="17" r:id="rId17"/>
    <sheet name="P2- AMOKSYCYLINA + KWAS KLAWUL" sheetId="18" r:id="rId18"/>
    <sheet name="P20- Leki różne 6" sheetId="19" r:id="rId19"/>
    <sheet name="P21- Leki różne 7" sheetId="20" r:id="rId20"/>
    <sheet name="P22- Fidaksomycyna" sheetId="21" r:id="rId21"/>
    <sheet name="P23- Klindamycyna do wstrzykiw" sheetId="22" r:id="rId22"/>
    <sheet name="P24- Propofol" sheetId="23" r:id="rId23"/>
    <sheet name="P25- Rokuronium" sheetId="24" r:id="rId24"/>
    <sheet name="P26- Furosemid iv" sheetId="25" r:id="rId25"/>
    <sheet name="P27- Kalium chloratum iv" sheetId="26" r:id="rId26"/>
    <sheet name="P28- Natrium chloratum iv" sheetId="27" r:id="rId27"/>
    <sheet name="P29- Fluconazol iv" sheetId="28" r:id="rId28"/>
    <sheet name="P3- LEKI RÓŻNE 1" sheetId="29" r:id="rId29"/>
    <sheet name="P30- Dietetyczny środek spożyw" sheetId="30" r:id="rId30"/>
    <sheet name="P31- Do żywienia pozajelitoweg" sheetId="31" r:id="rId31"/>
    <sheet name="P32- Płyny nerkozastępcze" sheetId="32" r:id="rId32"/>
    <sheet name="P33- Leki różne 15" sheetId="33" r:id="rId33"/>
    <sheet name="P34- Desfluran i Sevofluran" sheetId="34" r:id="rId34"/>
    <sheet name="P35- Citralock" sheetId="35" r:id="rId35"/>
    <sheet name="P36- Deksmedetomidyna - koncen" sheetId="36" r:id="rId36"/>
    <sheet name="P37- Argipresinum" sheetId="37" r:id="rId37"/>
    <sheet name="P38- Mleko dla niemowląt" sheetId="38" r:id="rId38"/>
    <sheet name="P39- Antybiotyki" sheetId="39" r:id="rId39"/>
    <sheet name="P4- PŁYNY INFUZYJNE" sheetId="40" r:id="rId40"/>
    <sheet name="P40- Alteplaza" sheetId="41" r:id="rId41"/>
    <sheet name="P41- Leki różne 9" sheetId="42" r:id="rId42"/>
    <sheet name="P42- Rivaroxaban" sheetId="43" r:id="rId43"/>
    <sheet name="P43- Thiopental" sheetId="44" r:id="rId44"/>
    <sheet name="P44- Worikonazol do infuzji" sheetId="45" r:id="rId45"/>
    <sheet name="P45- Leki na ośrodkowy układ n" sheetId="46" r:id="rId46"/>
    <sheet name="P46- Leki różne 10" sheetId="47" r:id="rId47"/>
    <sheet name="P47- Leki różne 11" sheetId="48" r:id="rId48"/>
    <sheet name="P48- Lewotyroksyna - roztwór d" sheetId="49" r:id="rId49"/>
    <sheet name="P49- Leki różne 12" sheetId="50" r:id="rId50"/>
    <sheet name="P5- Preparaty do wypełnienia c" sheetId="51" r:id="rId51"/>
    <sheet name="P50- Aplikator do Lidocainum 1" sheetId="52" r:id="rId52"/>
    <sheet name="P51- Cefuroksym" sheetId="53" r:id="rId53"/>
    <sheet name="P52- Eptyfibatyd" sheetId="54" r:id="rId54"/>
    <sheet name="P53- Novoseven" sheetId="55" r:id="rId55"/>
    <sheet name="P54-Gadobutrol" sheetId="56" r:id="rId56"/>
    <sheet name="P55-Jopromid" sheetId="57" r:id="rId57"/>
    <sheet name="P56- Leki różne 13" sheetId="58" r:id="rId58"/>
    <sheet name="P57- Aciclovir inj" sheetId="59" r:id="rId59"/>
    <sheet name="P58- Ambroxol inj" sheetId="60" r:id="rId60"/>
    <sheet name="P59- Leki różne 14" sheetId="61" r:id="rId61"/>
    <sheet name="P6- Ampułki" sheetId="62" r:id="rId62"/>
    <sheet name="P60- Linezolid roztwór do infu" sheetId="63" r:id="rId63"/>
    <sheet name="P61- Midazolam inj" sheetId="64" r:id="rId64"/>
    <sheet name="P62- Metronidazol inj" sheetId="65" r:id="rId65"/>
    <sheet name="P63- Sugammadeks" sheetId="66" r:id="rId66"/>
    <sheet name="P64- Leki narkotyczne" sheetId="67" r:id="rId67"/>
    <sheet name="P65- Atosiban" sheetId="68" r:id="rId68"/>
    <sheet name="P66- Somatostatyna" sheetId="69" r:id="rId69"/>
    <sheet name="P67- Beklometazon + Formoterol" sheetId="70" r:id="rId70"/>
    <sheet name="P68- Deksmedetomidyna" sheetId="71" r:id="rId71"/>
    <sheet name="P69- Metamizol" sheetId="72" r:id="rId72"/>
    <sheet name="P7- Leki różne 2" sheetId="73" r:id="rId73"/>
    <sheet name="P70- Saccharomyces boulardii" sheetId="74" r:id="rId74"/>
    <sheet name="P71- Mleko dla niemowląt 1" sheetId="75" r:id="rId75"/>
    <sheet name="P72- Calcio gluconato" sheetId="76" r:id="rId76"/>
    <sheet name="P73- Leki różne 16" sheetId="77" r:id="rId77"/>
    <sheet name="P74- Dalteparyna" sheetId="78" r:id="rId78"/>
    <sheet name="P75- Środki cieniujące" sheetId="79" r:id="rId79"/>
    <sheet name="P76- Izomaltozyd żelaza" sheetId="80" r:id="rId80"/>
    <sheet name="P77- Heparinum" sheetId="81" r:id="rId81"/>
    <sheet name="P78- Deferoxamina" sheetId="82" r:id="rId82"/>
    <sheet name="P79- Insuliny I" sheetId="83" r:id="rId83"/>
    <sheet name="P8- Karbetocyna i Glypressin" sheetId="84" r:id="rId84"/>
    <sheet name="P80- Insuliny II" sheetId="85" r:id="rId85"/>
    <sheet name="P81- Insuliny III" sheetId="86" r:id="rId86"/>
    <sheet name="P82- Diety EN i ONS" sheetId="87" r:id="rId87"/>
    <sheet name="P83- Dobutamina" sheetId="88" r:id="rId88"/>
    <sheet name="P84- Klej tkankowy" sheetId="89" r:id="rId89"/>
    <sheet name="P85- Leki różne 17" sheetId="90" r:id="rId90"/>
    <sheet name="P86- Leki różne 18" sheetId="91" r:id="rId91"/>
    <sheet name="P87- Opatrunek z chlorheksydyn" sheetId="92" r:id="rId92"/>
    <sheet name="P88- Sakubitryl + walsartan" sheetId="93" r:id="rId93"/>
    <sheet name="P89- Nadroparine Multi" sheetId="94" r:id="rId94"/>
    <sheet name="P9- Immunoglobulina ludzka" sheetId="95" r:id="rId9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95" l="1"/>
  <c r="O5" i="95" s="1"/>
  <c r="M4" i="95"/>
  <c r="M5" i="95" s="1"/>
  <c r="L4" i="95"/>
  <c r="M5" i="94"/>
  <c r="O4" i="94"/>
  <c r="O5" i="94" s="1"/>
  <c r="M4" i="94"/>
  <c r="L4" i="94"/>
  <c r="M6" i="93"/>
  <c r="M5" i="93"/>
  <c r="L5" i="93"/>
  <c r="O5" i="93" s="1"/>
  <c r="O4" i="93"/>
  <c r="O6" i="93" s="1"/>
  <c r="M4" i="93"/>
  <c r="L4" i="93"/>
  <c r="M5" i="92"/>
  <c r="M4" i="92"/>
  <c r="L4" i="92"/>
  <c r="O4" i="92" s="1"/>
  <c r="O5" i="92" s="1"/>
  <c r="M7" i="91"/>
  <c r="L7" i="91"/>
  <c r="O7" i="91" s="1"/>
  <c r="M6" i="91"/>
  <c r="L6" i="91"/>
  <c r="O6" i="91" s="1"/>
  <c r="O5" i="91"/>
  <c r="M5" i="91"/>
  <c r="L5" i="91"/>
  <c r="O4" i="91"/>
  <c r="M4" i="91"/>
  <c r="M8" i="91" s="1"/>
  <c r="L4" i="91"/>
  <c r="O10" i="90"/>
  <c r="M10" i="90"/>
  <c r="L10" i="90"/>
  <c r="O9" i="90"/>
  <c r="M9" i="90"/>
  <c r="L9" i="90"/>
  <c r="M8" i="90"/>
  <c r="L8" i="90"/>
  <c r="O8" i="90" s="1"/>
  <c r="M7" i="90"/>
  <c r="L7" i="90"/>
  <c r="O7" i="90" s="1"/>
  <c r="O6" i="90"/>
  <c r="M6" i="90"/>
  <c r="L6" i="90"/>
  <c r="O5" i="90"/>
  <c r="M5" i="90"/>
  <c r="L5" i="90"/>
  <c r="M4" i="90"/>
  <c r="M11" i="90" s="1"/>
  <c r="L4" i="90"/>
  <c r="O4" i="90" s="1"/>
  <c r="M4" i="89"/>
  <c r="M5" i="89" s="1"/>
  <c r="L4" i="89"/>
  <c r="O4" i="89" s="1"/>
  <c r="O5" i="89" s="1"/>
  <c r="O4" i="88"/>
  <c r="O5" i="88" s="1"/>
  <c r="M4" i="88"/>
  <c r="M5" i="88" s="1"/>
  <c r="L4" i="88"/>
  <c r="M12" i="87"/>
  <c r="L12" i="87"/>
  <c r="O12" i="87" s="1"/>
  <c r="O11" i="87"/>
  <c r="M11" i="87"/>
  <c r="L11" i="87"/>
  <c r="M10" i="87"/>
  <c r="L10" i="87"/>
  <c r="O10" i="87" s="1"/>
  <c r="M9" i="87"/>
  <c r="L9" i="87"/>
  <c r="O9" i="87" s="1"/>
  <c r="O8" i="87"/>
  <c r="M8" i="87"/>
  <c r="L8" i="87"/>
  <c r="O7" i="87"/>
  <c r="M7" i="87"/>
  <c r="L7" i="87"/>
  <c r="M6" i="87"/>
  <c r="M13" i="87" s="1"/>
  <c r="L6" i="87"/>
  <c r="O6" i="87" s="1"/>
  <c r="M5" i="87"/>
  <c r="L5" i="87"/>
  <c r="O5" i="87" s="1"/>
  <c r="O4" i="87"/>
  <c r="O13" i="87" s="1"/>
  <c r="M4" i="87"/>
  <c r="L4" i="87"/>
  <c r="M5" i="86"/>
  <c r="L5" i="86"/>
  <c r="O5" i="86" s="1"/>
  <c r="O6" i="86" s="1"/>
  <c r="O4" i="86"/>
  <c r="M4" i="86"/>
  <c r="M6" i="86" s="1"/>
  <c r="L4" i="86"/>
  <c r="M6" i="85"/>
  <c r="L6" i="85"/>
  <c r="O6" i="85" s="1"/>
  <c r="M5" i="85"/>
  <c r="L5" i="85"/>
  <c r="O5" i="85" s="1"/>
  <c r="O7" i="85" s="1"/>
  <c r="O4" i="85"/>
  <c r="M4" i="85"/>
  <c r="M7" i="85" s="1"/>
  <c r="L4" i="85"/>
  <c r="M6" i="84"/>
  <c r="M5" i="84"/>
  <c r="L5" i="84"/>
  <c r="O5" i="84" s="1"/>
  <c r="O4" i="84"/>
  <c r="O6" i="84" s="1"/>
  <c r="M4" i="84"/>
  <c r="L4" i="84"/>
  <c r="M9" i="83"/>
  <c r="L9" i="83"/>
  <c r="O9" i="83" s="1"/>
  <c r="O8" i="83"/>
  <c r="M8" i="83"/>
  <c r="L8" i="83"/>
  <c r="M7" i="83"/>
  <c r="M10" i="83" s="1"/>
  <c r="L7" i="83"/>
  <c r="O7" i="83" s="1"/>
  <c r="M6" i="83"/>
  <c r="L6" i="83"/>
  <c r="O6" i="83" s="1"/>
  <c r="O5" i="83"/>
  <c r="M5" i="83"/>
  <c r="L5" i="83"/>
  <c r="O4" i="83"/>
  <c r="M4" i="83"/>
  <c r="L4" i="83"/>
  <c r="M5" i="82"/>
  <c r="M4" i="82"/>
  <c r="L4" i="82"/>
  <c r="O4" i="82" s="1"/>
  <c r="O5" i="82" s="1"/>
  <c r="M4" i="81"/>
  <c r="M5" i="81" s="1"/>
  <c r="L4" i="81"/>
  <c r="O4" i="81" s="1"/>
  <c r="O5" i="81" s="1"/>
  <c r="M6" i="80"/>
  <c r="L6" i="80"/>
  <c r="O6" i="80" s="1"/>
  <c r="M5" i="80"/>
  <c r="L5" i="80"/>
  <c r="O5" i="80" s="1"/>
  <c r="M4" i="80"/>
  <c r="M7" i="80" s="1"/>
  <c r="L4" i="80"/>
  <c r="O4" i="80" s="1"/>
  <c r="M10" i="79"/>
  <c r="L10" i="79"/>
  <c r="O10" i="79" s="1"/>
  <c r="M9" i="79"/>
  <c r="L9" i="79"/>
  <c r="O9" i="79" s="1"/>
  <c r="O8" i="79"/>
  <c r="M8" i="79"/>
  <c r="L8" i="79"/>
  <c r="M7" i="79"/>
  <c r="L7" i="79"/>
  <c r="O7" i="79" s="1"/>
  <c r="M6" i="79"/>
  <c r="L6" i="79"/>
  <c r="O6" i="79" s="1"/>
  <c r="M5" i="79"/>
  <c r="L5" i="79"/>
  <c r="O5" i="79" s="1"/>
  <c r="O4" i="79"/>
  <c r="M4" i="79"/>
  <c r="L4" i="79"/>
  <c r="M5" i="78"/>
  <c r="M4" i="78"/>
  <c r="L4" i="78"/>
  <c r="O4" i="78" s="1"/>
  <c r="O5" i="78" s="1"/>
  <c r="M11" i="77"/>
  <c r="L11" i="77"/>
  <c r="O11" i="77" s="1"/>
  <c r="M10" i="77"/>
  <c r="L10" i="77"/>
  <c r="O10" i="77" s="1"/>
  <c r="O9" i="77"/>
  <c r="M9" i="77"/>
  <c r="L9" i="77"/>
  <c r="O8" i="77"/>
  <c r="M8" i="77"/>
  <c r="L8" i="77"/>
  <c r="M7" i="77"/>
  <c r="L7" i="77"/>
  <c r="O7" i="77" s="1"/>
  <c r="M6" i="77"/>
  <c r="L6" i="77"/>
  <c r="O6" i="77" s="1"/>
  <c r="O5" i="77"/>
  <c r="M5" i="77"/>
  <c r="L5" i="77"/>
  <c r="O4" i="77"/>
  <c r="M4" i="77"/>
  <c r="L4" i="77"/>
  <c r="M5" i="76"/>
  <c r="O4" i="76"/>
  <c r="O5" i="76" s="1"/>
  <c r="M4" i="76"/>
  <c r="L4" i="76"/>
  <c r="M6" i="75"/>
  <c r="M5" i="75"/>
  <c r="L5" i="75"/>
  <c r="O5" i="75" s="1"/>
  <c r="O4" i="75"/>
  <c r="O6" i="75" s="1"/>
  <c r="M4" i="75"/>
  <c r="L4" i="75"/>
  <c r="M5" i="74"/>
  <c r="M4" i="74"/>
  <c r="L4" i="74"/>
  <c r="O4" i="74" s="1"/>
  <c r="O5" i="74" s="1"/>
  <c r="M8" i="73"/>
  <c r="L8" i="73"/>
  <c r="O8" i="73" s="1"/>
  <c r="M7" i="73"/>
  <c r="L7" i="73"/>
  <c r="O7" i="73" s="1"/>
  <c r="O9" i="73" s="1"/>
  <c r="O6" i="73"/>
  <c r="M6" i="73"/>
  <c r="L6" i="73"/>
  <c r="M5" i="73"/>
  <c r="L5" i="73"/>
  <c r="O5" i="73" s="1"/>
  <c r="M4" i="73"/>
  <c r="L4" i="73"/>
  <c r="O4" i="73" s="1"/>
  <c r="M5" i="72"/>
  <c r="M6" i="72" s="1"/>
  <c r="L5" i="72"/>
  <c r="O5" i="72" s="1"/>
  <c r="M4" i="72"/>
  <c r="L4" i="72"/>
  <c r="O4" i="72" s="1"/>
  <c r="O6" i="72" s="1"/>
  <c r="M4" i="71"/>
  <c r="M5" i="71" s="1"/>
  <c r="L4" i="71"/>
  <c r="O4" i="71" s="1"/>
  <c r="O5" i="71" s="1"/>
  <c r="O5" i="70"/>
  <c r="M5" i="70"/>
  <c r="L5" i="70"/>
  <c r="M4" i="70"/>
  <c r="M6" i="70" s="1"/>
  <c r="L4" i="70"/>
  <c r="O4" i="70" s="1"/>
  <c r="O6" i="70" s="1"/>
  <c r="O4" i="69"/>
  <c r="O5" i="69" s="1"/>
  <c r="M4" i="69"/>
  <c r="M5" i="69" s="1"/>
  <c r="L4" i="69"/>
  <c r="M6" i="68"/>
  <c r="M5" i="68"/>
  <c r="L5" i="68"/>
  <c r="O5" i="68" s="1"/>
  <c r="O4" i="68"/>
  <c r="M4" i="68"/>
  <c r="L4" i="68"/>
  <c r="M14" i="67"/>
  <c r="L14" i="67"/>
  <c r="O14" i="67" s="1"/>
  <c r="O13" i="67"/>
  <c r="M13" i="67"/>
  <c r="L13" i="67"/>
  <c r="M12" i="67"/>
  <c r="L12" i="67"/>
  <c r="O12" i="67" s="1"/>
  <c r="M11" i="67"/>
  <c r="L11" i="67"/>
  <c r="O11" i="67" s="1"/>
  <c r="M10" i="67"/>
  <c r="L10" i="67"/>
  <c r="O10" i="67" s="1"/>
  <c r="O9" i="67"/>
  <c r="M9" i="67"/>
  <c r="L9" i="67"/>
  <c r="M8" i="67"/>
  <c r="L8" i="67"/>
  <c r="O8" i="67" s="1"/>
  <c r="M7" i="67"/>
  <c r="L7" i="67"/>
  <c r="O7" i="67" s="1"/>
  <c r="M6" i="67"/>
  <c r="L6" i="67"/>
  <c r="O6" i="67" s="1"/>
  <c r="O5" i="67"/>
  <c r="M5" i="67"/>
  <c r="L5" i="67"/>
  <c r="M4" i="67"/>
  <c r="M15" i="67" s="1"/>
  <c r="L4" i="67"/>
  <c r="O4" i="67" s="1"/>
  <c r="O4" i="66"/>
  <c r="O5" i="66" s="1"/>
  <c r="M4" i="66"/>
  <c r="M5" i="66" s="1"/>
  <c r="L4" i="66"/>
  <c r="M5" i="65"/>
  <c r="M4" i="65"/>
  <c r="L4" i="65"/>
  <c r="O4" i="65" s="1"/>
  <c r="O5" i="65" s="1"/>
  <c r="M6" i="64"/>
  <c r="L6" i="64"/>
  <c r="O6" i="64" s="1"/>
  <c r="M5" i="64"/>
  <c r="L5" i="64"/>
  <c r="O5" i="64" s="1"/>
  <c r="O7" i="64" s="1"/>
  <c r="O4" i="64"/>
  <c r="M4" i="64"/>
  <c r="M7" i="64" s="1"/>
  <c r="L4" i="64"/>
  <c r="M5" i="63"/>
  <c r="M4" i="63"/>
  <c r="L4" i="63"/>
  <c r="O4" i="63" s="1"/>
  <c r="O5" i="63" s="1"/>
  <c r="M28" i="62"/>
  <c r="L28" i="62"/>
  <c r="O28" i="62" s="1"/>
  <c r="M27" i="62"/>
  <c r="L27" i="62"/>
  <c r="O27" i="62" s="1"/>
  <c r="O26" i="62"/>
  <c r="M26" i="62"/>
  <c r="L26" i="62"/>
  <c r="O25" i="62"/>
  <c r="M25" i="62"/>
  <c r="L25" i="62"/>
  <c r="M24" i="62"/>
  <c r="L24" i="62"/>
  <c r="O24" i="62" s="1"/>
  <c r="M23" i="62"/>
  <c r="L23" i="62"/>
  <c r="O23" i="62" s="1"/>
  <c r="O22" i="62"/>
  <c r="M22" i="62"/>
  <c r="L22" i="62"/>
  <c r="O21" i="62"/>
  <c r="M21" i="62"/>
  <c r="L21" i="62"/>
  <c r="M20" i="62"/>
  <c r="L20" i="62"/>
  <c r="O20" i="62" s="1"/>
  <c r="M19" i="62"/>
  <c r="L19" i="62"/>
  <c r="O19" i="62" s="1"/>
  <c r="O18" i="62"/>
  <c r="M18" i="62"/>
  <c r="L18" i="62"/>
  <c r="O17" i="62"/>
  <c r="M17" i="62"/>
  <c r="L17" i="62"/>
  <c r="M16" i="62"/>
  <c r="L16" i="62"/>
  <c r="O16" i="62" s="1"/>
  <c r="M15" i="62"/>
  <c r="L15" i="62"/>
  <c r="O15" i="62" s="1"/>
  <c r="O14" i="62"/>
  <c r="M14" i="62"/>
  <c r="L14" i="62"/>
  <c r="O13" i="62"/>
  <c r="M13" i="62"/>
  <c r="L13" i="62"/>
  <c r="M12" i="62"/>
  <c r="L12" i="62"/>
  <c r="O12" i="62" s="1"/>
  <c r="M11" i="62"/>
  <c r="L11" i="62"/>
  <c r="O11" i="62" s="1"/>
  <c r="O10" i="62"/>
  <c r="M10" i="62"/>
  <c r="L10" i="62"/>
  <c r="O9" i="62"/>
  <c r="M9" i="62"/>
  <c r="L9" i="62"/>
  <c r="M8" i="62"/>
  <c r="L8" i="62"/>
  <c r="O8" i="62" s="1"/>
  <c r="M7" i="62"/>
  <c r="L7" i="62"/>
  <c r="O7" i="62" s="1"/>
  <c r="O6" i="62"/>
  <c r="M6" i="62"/>
  <c r="L6" i="62"/>
  <c r="O5" i="62"/>
  <c r="M5" i="62"/>
  <c r="L5" i="62"/>
  <c r="M4" i="62"/>
  <c r="M29" i="62" s="1"/>
  <c r="L4" i="62"/>
  <c r="O4" i="62" s="1"/>
  <c r="O26" i="61"/>
  <c r="M26" i="61"/>
  <c r="L26" i="61"/>
  <c r="M25" i="61"/>
  <c r="L25" i="61"/>
  <c r="O25" i="61" s="1"/>
  <c r="M24" i="61"/>
  <c r="L24" i="61"/>
  <c r="O24" i="61" s="1"/>
  <c r="O23" i="61"/>
  <c r="M23" i="61"/>
  <c r="L23" i="61"/>
  <c r="O22" i="61"/>
  <c r="M22" i="61"/>
  <c r="L22" i="61"/>
  <c r="M21" i="61"/>
  <c r="L21" i="61"/>
  <c r="O21" i="61" s="1"/>
  <c r="M20" i="61"/>
  <c r="L20" i="61"/>
  <c r="O20" i="61" s="1"/>
  <c r="O19" i="61"/>
  <c r="M19" i="61"/>
  <c r="L19" i="61"/>
  <c r="O18" i="61"/>
  <c r="M18" i="61"/>
  <c r="L18" i="61"/>
  <c r="M17" i="61"/>
  <c r="L17" i="61"/>
  <c r="O17" i="61" s="1"/>
  <c r="M16" i="61"/>
  <c r="L16" i="61"/>
  <c r="O16" i="61" s="1"/>
  <c r="O15" i="61"/>
  <c r="M15" i="61"/>
  <c r="L15" i="61"/>
  <c r="O14" i="61"/>
  <c r="M14" i="61"/>
  <c r="L14" i="61"/>
  <c r="M13" i="61"/>
  <c r="L13" i="61"/>
  <c r="O13" i="61" s="1"/>
  <c r="M12" i="61"/>
  <c r="L12" i="61"/>
  <c r="O12" i="61" s="1"/>
  <c r="O11" i="61"/>
  <c r="M11" i="61"/>
  <c r="L11" i="61"/>
  <c r="O10" i="61"/>
  <c r="M10" i="61"/>
  <c r="L10" i="61"/>
  <c r="M9" i="61"/>
  <c r="L9" i="61"/>
  <c r="O9" i="61" s="1"/>
  <c r="M8" i="61"/>
  <c r="L8" i="61"/>
  <c r="O8" i="61" s="1"/>
  <c r="O7" i="61"/>
  <c r="M7" i="61"/>
  <c r="L7" i="61"/>
  <c r="O6" i="61"/>
  <c r="M6" i="61"/>
  <c r="L6" i="61"/>
  <c r="M5" i="61"/>
  <c r="L5" i="61"/>
  <c r="O5" i="61" s="1"/>
  <c r="M4" i="61"/>
  <c r="L4" i="61"/>
  <c r="O4" i="61" s="1"/>
  <c r="O5" i="60"/>
  <c r="M4" i="60"/>
  <c r="M5" i="60" s="1"/>
  <c r="L4" i="60"/>
  <c r="O4" i="60" s="1"/>
  <c r="O4" i="59"/>
  <c r="O5" i="59" s="1"/>
  <c r="M4" i="59"/>
  <c r="M5" i="59" s="1"/>
  <c r="L4" i="59"/>
  <c r="O9" i="58"/>
  <c r="M9" i="58"/>
  <c r="L9" i="58"/>
  <c r="O8" i="58"/>
  <c r="M8" i="58"/>
  <c r="L8" i="58"/>
  <c r="M7" i="58"/>
  <c r="L7" i="58"/>
  <c r="O7" i="58" s="1"/>
  <c r="M6" i="58"/>
  <c r="L6" i="58"/>
  <c r="O6" i="58" s="1"/>
  <c r="O5" i="58"/>
  <c r="M5" i="58"/>
  <c r="L5" i="58"/>
  <c r="O4" i="58"/>
  <c r="M4" i="58"/>
  <c r="M10" i="58" s="1"/>
  <c r="L4" i="58"/>
  <c r="M5" i="57"/>
  <c r="O4" i="57"/>
  <c r="O5" i="57" s="1"/>
  <c r="M4" i="57"/>
  <c r="L4" i="57"/>
  <c r="M6" i="56"/>
  <c r="M5" i="56"/>
  <c r="L5" i="56"/>
  <c r="O5" i="56" s="1"/>
  <c r="O4" i="56"/>
  <c r="O6" i="56" s="1"/>
  <c r="M4" i="56"/>
  <c r="L4" i="56"/>
  <c r="M5" i="55"/>
  <c r="M4" i="55"/>
  <c r="L4" i="55"/>
  <c r="O4" i="55" s="1"/>
  <c r="O5" i="55" s="1"/>
  <c r="M5" i="54"/>
  <c r="L5" i="54"/>
  <c r="O5" i="54" s="1"/>
  <c r="M4" i="54"/>
  <c r="M6" i="54" s="1"/>
  <c r="L4" i="54"/>
  <c r="O4" i="54" s="1"/>
  <c r="O6" i="54" s="1"/>
  <c r="M4" i="53"/>
  <c r="M5" i="53" s="1"/>
  <c r="L4" i="53"/>
  <c r="O4" i="53" s="1"/>
  <c r="O5" i="53" s="1"/>
  <c r="O4" i="52"/>
  <c r="O5" i="52" s="1"/>
  <c r="M4" i="52"/>
  <c r="M5" i="52" s="1"/>
  <c r="L4" i="52"/>
  <c r="M5" i="51"/>
  <c r="O4" i="51"/>
  <c r="O5" i="51" s="1"/>
  <c r="M4" i="51"/>
  <c r="L4" i="51"/>
  <c r="M62" i="50"/>
  <c r="L62" i="50"/>
  <c r="O62" i="50" s="1"/>
  <c r="O61" i="50"/>
  <c r="M61" i="50"/>
  <c r="L61" i="50"/>
  <c r="O60" i="50"/>
  <c r="M60" i="50"/>
  <c r="L60" i="50"/>
  <c r="M59" i="50"/>
  <c r="L59" i="50"/>
  <c r="O59" i="50" s="1"/>
  <c r="M58" i="50"/>
  <c r="L58" i="50"/>
  <c r="O58" i="50" s="1"/>
  <c r="O57" i="50"/>
  <c r="M57" i="50"/>
  <c r="L57" i="50"/>
  <c r="O56" i="50"/>
  <c r="M56" i="50"/>
  <c r="L56" i="50"/>
  <c r="M55" i="50"/>
  <c r="L55" i="50"/>
  <c r="O55" i="50" s="1"/>
  <c r="M54" i="50"/>
  <c r="L54" i="50"/>
  <c r="O54" i="50" s="1"/>
  <c r="O53" i="50"/>
  <c r="M53" i="50"/>
  <c r="L53" i="50"/>
  <c r="O52" i="50"/>
  <c r="M52" i="50"/>
  <c r="L52" i="50"/>
  <c r="M51" i="50"/>
  <c r="L51" i="50"/>
  <c r="O51" i="50" s="1"/>
  <c r="M50" i="50"/>
  <c r="L50" i="50"/>
  <c r="O50" i="50" s="1"/>
  <c r="O49" i="50"/>
  <c r="M49" i="50"/>
  <c r="L49" i="50"/>
  <c r="O48" i="50"/>
  <c r="M48" i="50"/>
  <c r="L48" i="50"/>
  <c r="M47" i="50"/>
  <c r="L47" i="50"/>
  <c r="O47" i="50" s="1"/>
  <c r="M46" i="50"/>
  <c r="L46" i="50"/>
  <c r="O46" i="50" s="1"/>
  <c r="O45" i="50"/>
  <c r="M45" i="50"/>
  <c r="L45" i="50"/>
  <c r="O44" i="50"/>
  <c r="M44" i="50"/>
  <c r="L44" i="50"/>
  <c r="M43" i="50"/>
  <c r="L43" i="50"/>
  <c r="O43" i="50" s="1"/>
  <c r="M42" i="50"/>
  <c r="L42" i="50"/>
  <c r="O42" i="50" s="1"/>
  <c r="O41" i="50"/>
  <c r="M41" i="50"/>
  <c r="L41" i="50"/>
  <c r="O40" i="50"/>
  <c r="M40" i="50"/>
  <c r="L40" i="50"/>
  <c r="M39" i="50"/>
  <c r="L39" i="50"/>
  <c r="O39" i="50" s="1"/>
  <c r="M38" i="50"/>
  <c r="L38" i="50"/>
  <c r="O38" i="50" s="1"/>
  <c r="O37" i="50"/>
  <c r="M37" i="50"/>
  <c r="L37" i="50"/>
  <c r="O36" i="50"/>
  <c r="M36" i="50"/>
  <c r="L36" i="50"/>
  <c r="M35" i="50"/>
  <c r="L35" i="50"/>
  <c r="O35" i="50" s="1"/>
  <c r="M34" i="50"/>
  <c r="L34" i="50"/>
  <c r="O34" i="50" s="1"/>
  <c r="O33" i="50"/>
  <c r="M33" i="50"/>
  <c r="L33" i="50"/>
  <c r="O32" i="50"/>
  <c r="M32" i="50"/>
  <c r="L32" i="50"/>
  <c r="M31" i="50"/>
  <c r="L31" i="50"/>
  <c r="O31" i="50" s="1"/>
  <c r="M30" i="50"/>
  <c r="L30" i="50"/>
  <c r="O30" i="50" s="1"/>
  <c r="O29" i="50"/>
  <c r="M29" i="50"/>
  <c r="L29" i="50"/>
  <c r="O28" i="50"/>
  <c r="M28" i="50"/>
  <c r="L28" i="50"/>
  <c r="M27" i="50"/>
  <c r="L27" i="50"/>
  <c r="O27" i="50" s="1"/>
  <c r="M26" i="50"/>
  <c r="L26" i="50"/>
  <c r="O26" i="50" s="1"/>
  <c r="O25" i="50"/>
  <c r="M25" i="50"/>
  <c r="L25" i="50"/>
  <c r="O24" i="50"/>
  <c r="M24" i="50"/>
  <c r="L24" i="50"/>
  <c r="M23" i="50"/>
  <c r="L23" i="50"/>
  <c r="O23" i="50" s="1"/>
  <c r="M22" i="50"/>
  <c r="L22" i="50"/>
  <c r="O22" i="50" s="1"/>
  <c r="O21" i="50"/>
  <c r="M21" i="50"/>
  <c r="L21" i="50"/>
  <c r="O20" i="50"/>
  <c r="M20" i="50"/>
  <c r="L20" i="50"/>
  <c r="M19" i="50"/>
  <c r="L19" i="50"/>
  <c r="O19" i="50" s="1"/>
  <c r="M18" i="50"/>
  <c r="L18" i="50"/>
  <c r="O18" i="50" s="1"/>
  <c r="O17" i="50"/>
  <c r="M17" i="50"/>
  <c r="L17" i="50"/>
  <c r="O16" i="50"/>
  <c r="M16" i="50"/>
  <c r="L16" i="50"/>
  <c r="M15" i="50"/>
  <c r="L15" i="50"/>
  <c r="O15" i="50" s="1"/>
  <c r="M14" i="50"/>
  <c r="L14" i="50"/>
  <c r="O14" i="50" s="1"/>
  <c r="O13" i="50"/>
  <c r="M13" i="50"/>
  <c r="L13" i="50"/>
  <c r="O12" i="50"/>
  <c r="M12" i="50"/>
  <c r="L12" i="50"/>
  <c r="M11" i="50"/>
  <c r="L11" i="50"/>
  <c r="O11" i="50" s="1"/>
  <c r="M10" i="50"/>
  <c r="L10" i="50"/>
  <c r="O10" i="50" s="1"/>
  <c r="O9" i="50"/>
  <c r="M9" i="50"/>
  <c r="L9" i="50"/>
  <c r="O8" i="50"/>
  <c r="M8" i="50"/>
  <c r="L8" i="50"/>
  <c r="M7" i="50"/>
  <c r="L7" i="50"/>
  <c r="O7" i="50" s="1"/>
  <c r="M6" i="50"/>
  <c r="L6" i="50"/>
  <c r="O6" i="50" s="1"/>
  <c r="O5" i="50"/>
  <c r="M5" i="50"/>
  <c r="L5" i="50"/>
  <c r="O4" i="50"/>
  <c r="O63" i="50" s="1"/>
  <c r="M4" i="50"/>
  <c r="M63" i="50" s="1"/>
  <c r="L4" i="50"/>
  <c r="O14" i="49"/>
  <c r="M14" i="49"/>
  <c r="L14" i="49"/>
  <c r="O13" i="49"/>
  <c r="M13" i="49"/>
  <c r="L13" i="49"/>
  <c r="M12" i="49"/>
  <c r="L12" i="49"/>
  <c r="O12" i="49" s="1"/>
  <c r="M11" i="49"/>
  <c r="L11" i="49"/>
  <c r="O11" i="49" s="1"/>
  <c r="O10" i="49"/>
  <c r="M10" i="49"/>
  <c r="L10" i="49"/>
  <c r="O9" i="49"/>
  <c r="M9" i="49"/>
  <c r="L9" i="49"/>
  <c r="M8" i="49"/>
  <c r="L8" i="49"/>
  <c r="O8" i="49" s="1"/>
  <c r="M7" i="49"/>
  <c r="L7" i="49"/>
  <c r="O7" i="49" s="1"/>
  <c r="O6" i="49"/>
  <c r="M6" i="49"/>
  <c r="L6" i="49"/>
  <c r="O5" i="49"/>
  <c r="M5" i="49"/>
  <c r="M15" i="49" s="1"/>
  <c r="L5" i="49"/>
  <c r="M4" i="49"/>
  <c r="L4" i="49"/>
  <c r="O4" i="49" s="1"/>
  <c r="O69" i="48"/>
  <c r="M69" i="48"/>
  <c r="L69" i="48"/>
  <c r="M68" i="48"/>
  <c r="L68" i="48"/>
  <c r="O68" i="48" s="1"/>
  <c r="M67" i="48"/>
  <c r="L67" i="48"/>
  <c r="O67" i="48" s="1"/>
  <c r="O66" i="48"/>
  <c r="M66" i="48"/>
  <c r="L66" i="48"/>
  <c r="O65" i="48"/>
  <c r="M65" i="48"/>
  <c r="L65" i="48"/>
  <c r="M64" i="48"/>
  <c r="L64" i="48"/>
  <c r="O64" i="48" s="1"/>
  <c r="M63" i="48"/>
  <c r="L63" i="48"/>
  <c r="O63" i="48" s="1"/>
  <c r="O62" i="48"/>
  <c r="M62" i="48"/>
  <c r="L62" i="48"/>
  <c r="O61" i="48"/>
  <c r="M61" i="48"/>
  <c r="L61" i="48"/>
  <c r="M60" i="48"/>
  <c r="L60" i="48"/>
  <c r="O60" i="48" s="1"/>
  <c r="M59" i="48"/>
  <c r="L59" i="48"/>
  <c r="O59" i="48" s="1"/>
  <c r="O58" i="48"/>
  <c r="M58" i="48"/>
  <c r="L58" i="48"/>
  <c r="O57" i="48"/>
  <c r="M57" i="48"/>
  <c r="L57" i="48"/>
  <c r="M56" i="48"/>
  <c r="L56" i="48"/>
  <c r="O56" i="48" s="1"/>
  <c r="M55" i="48"/>
  <c r="L55" i="48"/>
  <c r="O55" i="48" s="1"/>
  <c r="O54" i="48"/>
  <c r="M54" i="48"/>
  <c r="L54" i="48"/>
  <c r="O53" i="48"/>
  <c r="M53" i="48"/>
  <c r="L53" i="48"/>
  <c r="M52" i="48"/>
  <c r="L52" i="48"/>
  <c r="O52" i="48" s="1"/>
  <c r="M51" i="48"/>
  <c r="L51" i="48"/>
  <c r="O51" i="48" s="1"/>
  <c r="O50" i="48"/>
  <c r="M50" i="48"/>
  <c r="L50" i="48"/>
  <c r="O49" i="48"/>
  <c r="M49" i="48"/>
  <c r="L49" i="48"/>
  <c r="M48" i="48"/>
  <c r="L48" i="48"/>
  <c r="O48" i="48" s="1"/>
  <c r="M47" i="48"/>
  <c r="L47" i="48"/>
  <c r="O47" i="48" s="1"/>
  <c r="O46" i="48"/>
  <c r="M46" i="48"/>
  <c r="L46" i="48"/>
  <c r="O45" i="48"/>
  <c r="M45" i="48"/>
  <c r="L45" i="48"/>
  <c r="M44" i="48"/>
  <c r="L44" i="48"/>
  <c r="O44" i="48" s="1"/>
  <c r="M43" i="48"/>
  <c r="L43" i="48"/>
  <c r="O43" i="48" s="1"/>
  <c r="O42" i="48"/>
  <c r="M42" i="48"/>
  <c r="L42" i="48"/>
  <c r="O41" i="48"/>
  <c r="M41" i="48"/>
  <c r="L41" i="48"/>
  <c r="M40" i="48"/>
  <c r="L40" i="48"/>
  <c r="O40" i="48" s="1"/>
  <c r="M39" i="48"/>
  <c r="L39" i="48"/>
  <c r="O39" i="48" s="1"/>
  <c r="O38" i="48"/>
  <c r="M38" i="48"/>
  <c r="L38" i="48"/>
  <c r="O37" i="48"/>
  <c r="M37" i="48"/>
  <c r="L37" i="48"/>
  <c r="M36" i="48"/>
  <c r="L36" i="48"/>
  <c r="O36" i="48" s="1"/>
  <c r="M35" i="48"/>
  <c r="L35" i="48"/>
  <c r="O35" i="48" s="1"/>
  <c r="O34" i="48"/>
  <c r="M34" i="48"/>
  <c r="L34" i="48"/>
  <c r="O33" i="48"/>
  <c r="M33" i="48"/>
  <c r="L33" i="48"/>
  <c r="M32" i="48"/>
  <c r="L32" i="48"/>
  <c r="O32" i="48" s="1"/>
  <c r="M31" i="48"/>
  <c r="L31" i="48"/>
  <c r="O31" i="48" s="1"/>
  <c r="O30" i="48"/>
  <c r="M30" i="48"/>
  <c r="L30" i="48"/>
  <c r="O29" i="48"/>
  <c r="M29" i="48"/>
  <c r="L29" i="48"/>
  <c r="M28" i="48"/>
  <c r="L28" i="48"/>
  <c r="O28" i="48" s="1"/>
  <c r="M27" i="48"/>
  <c r="L27" i="48"/>
  <c r="O27" i="48" s="1"/>
  <c r="O26" i="48"/>
  <c r="M26" i="48"/>
  <c r="L26" i="48"/>
  <c r="O25" i="48"/>
  <c r="M25" i="48"/>
  <c r="L25" i="48"/>
  <c r="M24" i="48"/>
  <c r="L24" i="48"/>
  <c r="O24" i="48" s="1"/>
  <c r="M23" i="48"/>
  <c r="L23" i="48"/>
  <c r="O23" i="48" s="1"/>
  <c r="O22" i="48"/>
  <c r="M22" i="48"/>
  <c r="L22" i="48"/>
  <c r="O21" i="48"/>
  <c r="M21" i="48"/>
  <c r="L21" i="48"/>
  <c r="M20" i="48"/>
  <c r="L20" i="48"/>
  <c r="O20" i="48" s="1"/>
  <c r="M19" i="48"/>
  <c r="L19" i="48"/>
  <c r="O19" i="48" s="1"/>
  <c r="O18" i="48"/>
  <c r="M18" i="48"/>
  <c r="L18" i="48"/>
  <c r="O17" i="48"/>
  <c r="M17" i="48"/>
  <c r="L17" i="48"/>
  <c r="M16" i="48"/>
  <c r="L16" i="48"/>
  <c r="O16" i="48" s="1"/>
  <c r="M15" i="48"/>
  <c r="L15" i="48"/>
  <c r="O15" i="48" s="1"/>
  <c r="O14" i="48"/>
  <c r="M14" i="48"/>
  <c r="L14" i="48"/>
  <c r="O13" i="48"/>
  <c r="M13" i="48"/>
  <c r="L13" i="48"/>
  <c r="M12" i="48"/>
  <c r="L12" i="48"/>
  <c r="O12" i="48" s="1"/>
  <c r="M11" i="48"/>
  <c r="L11" i="48"/>
  <c r="O11" i="48" s="1"/>
  <c r="O10" i="48"/>
  <c r="M10" i="48"/>
  <c r="L10" i="48"/>
  <c r="O9" i="48"/>
  <c r="M9" i="48"/>
  <c r="L9" i="48"/>
  <c r="M8" i="48"/>
  <c r="L8" i="48"/>
  <c r="O8" i="48" s="1"/>
  <c r="M7" i="48"/>
  <c r="L7" i="48"/>
  <c r="O7" i="48" s="1"/>
  <c r="O6" i="48"/>
  <c r="M6" i="48"/>
  <c r="L6" i="48"/>
  <c r="O5" i="48"/>
  <c r="M5" i="48"/>
  <c r="L5" i="48"/>
  <c r="M4" i="48"/>
  <c r="L4" i="48"/>
  <c r="O4" i="48" s="1"/>
  <c r="O166" i="47"/>
  <c r="M166" i="47"/>
  <c r="L166" i="47"/>
  <c r="M165" i="47"/>
  <c r="L165" i="47"/>
  <c r="O165" i="47" s="1"/>
  <c r="M164" i="47"/>
  <c r="L164" i="47"/>
  <c r="O164" i="47" s="1"/>
  <c r="O163" i="47"/>
  <c r="M163" i="47"/>
  <c r="L163" i="47"/>
  <c r="O162" i="47"/>
  <c r="M162" i="47"/>
  <c r="L162" i="47"/>
  <c r="M161" i="47"/>
  <c r="L161" i="47"/>
  <c r="O161" i="47" s="1"/>
  <c r="M160" i="47"/>
  <c r="L160" i="47"/>
  <c r="O160" i="47" s="1"/>
  <c r="O159" i="47"/>
  <c r="M159" i="47"/>
  <c r="L159" i="47"/>
  <c r="O158" i="47"/>
  <c r="M158" i="47"/>
  <c r="L158" i="47"/>
  <c r="M157" i="47"/>
  <c r="L157" i="47"/>
  <c r="O157" i="47" s="1"/>
  <c r="M156" i="47"/>
  <c r="L156" i="47"/>
  <c r="O156" i="47" s="1"/>
  <c r="O155" i="47"/>
  <c r="M155" i="47"/>
  <c r="L155" i="47"/>
  <c r="O154" i="47"/>
  <c r="M154" i="47"/>
  <c r="L154" i="47"/>
  <c r="M153" i="47"/>
  <c r="L153" i="47"/>
  <c r="O153" i="47" s="1"/>
  <c r="M152" i="47"/>
  <c r="L152" i="47"/>
  <c r="O152" i="47" s="1"/>
  <c r="O151" i="47"/>
  <c r="M151" i="47"/>
  <c r="L151" i="47"/>
  <c r="O150" i="47"/>
  <c r="M150" i="47"/>
  <c r="L150" i="47"/>
  <c r="M149" i="47"/>
  <c r="L149" i="47"/>
  <c r="O149" i="47" s="1"/>
  <c r="M148" i="47"/>
  <c r="L148" i="47"/>
  <c r="O148" i="47" s="1"/>
  <c r="O147" i="47"/>
  <c r="M147" i="47"/>
  <c r="L147" i="47"/>
  <c r="O146" i="47"/>
  <c r="M146" i="47"/>
  <c r="L146" i="47"/>
  <c r="M145" i="47"/>
  <c r="L145" i="47"/>
  <c r="O145" i="47" s="1"/>
  <c r="M144" i="47"/>
  <c r="L144" i="47"/>
  <c r="O144" i="47" s="1"/>
  <c r="O143" i="47"/>
  <c r="M143" i="47"/>
  <c r="L143" i="47"/>
  <c r="O142" i="47"/>
  <c r="M142" i="47"/>
  <c r="L142" i="47"/>
  <c r="M141" i="47"/>
  <c r="L141" i="47"/>
  <c r="O141" i="47" s="1"/>
  <c r="M140" i="47"/>
  <c r="L140" i="47"/>
  <c r="O140" i="47" s="1"/>
  <c r="O139" i="47"/>
  <c r="M139" i="47"/>
  <c r="L139" i="47"/>
  <c r="O138" i="47"/>
  <c r="M138" i="47"/>
  <c r="L138" i="47"/>
  <c r="M137" i="47"/>
  <c r="L137" i="47"/>
  <c r="O137" i="47" s="1"/>
  <c r="M136" i="47"/>
  <c r="L136" i="47"/>
  <c r="O136" i="47" s="1"/>
  <c r="O135" i="47"/>
  <c r="M135" i="47"/>
  <c r="L135" i="47"/>
  <c r="O134" i="47"/>
  <c r="M134" i="47"/>
  <c r="L134" i="47"/>
  <c r="M133" i="47"/>
  <c r="L133" i="47"/>
  <c r="O133" i="47" s="1"/>
  <c r="M132" i="47"/>
  <c r="L132" i="47"/>
  <c r="O132" i="47" s="1"/>
  <c r="O131" i="47"/>
  <c r="M131" i="47"/>
  <c r="L131" i="47"/>
  <c r="O130" i="47"/>
  <c r="M130" i="47"/>
  <c r="L130" i="47"/>
  <c r="M129" i="47"/>
  <c r="L129" i="47"/>
  <c r="O129" i="47" s="1"/>
  <c r="M128" i="47"/>
  <c r="L128" i="47"/>
  <c r="O128" i="47" s="1"/>
  <c r="O127" i="47"/>
  <c r="M127" i="47"/>
  <c r="L127" i="47"/>
  <c r="O126" i="47"/>
  <c r="M126" i="47"/>
  <c r="L126" i="47"/>
  <c r="M125" i="47"/>
  <c r="L125" i="47"/>
  <c r="O125" i="47" s="1"/>
  <c r="M124" i="47"/>
  <c r="L124" i="47"/>
  <c r="O124" i="47" s="1"/>
  <c r="O123" i="47"/>
  <c r="M123" i="47"/>
  <c r="L123" i="47"/>
  <c r="O122" i="47"/>
  <c r="M122" i="47"/>
  <c r="L122" i="47"/>
  <c r="M121" i="47"/>
  <c r="L121" i="47"/>
  <c r="O121" i="47" s="1"/>
  <c r="M120" i="47"/>
  <c r="L120" i="47"/>
  <c r="O120" i="47" s="1"/>
  <c r="M119" i="47"/>
  <c r="L119" i="47"/>
  <c r="O119" i="47" s="1"/>
  <c r="O118" i="47"/>
  <c r="M118" i="47"/>
  <c r="L118" i="47"/>
  <c r="O117" i="47"/>
  <c r="M117" i="47"/>
  <c r="L117" i="47"/>
  <c r="M116" i="47"/>
  <c r="L116" i="47"/>
  <c r="O116" i="47" s="1"/>
  <c r="M115" i="47"/>
  <c r="L115" i="47"/>
  <c r="O115" i="47" s="1"/>
  <c r="O114" i="47"/>
  <c r="M114" i="47"/>
  <c r="L114" i="47"/>
  <c r="O113" i="47"/>
  <c r="M113" i="47"/>
  <c r="L113" i="47"/>
  <c r="M112" i="47"/>
  <c r="L112" i="47"/>
  <c r="O112" i="47" s="1"/>
  <c r="O111" i="47"/>
  <c r="M111" i="47"/>
  <c r="L111" i="47"/>
  <c r="O110" i="47"/>
  <c r="M110" i="47"/>
  <c r="L110" i="47"/>
  <c r="M109" i="47"/>
  <c r="L109" i="47"/>
  <c r="O109" i="47" s="1"/>
  <c r="M108" i="47"/>
  <c r="L108" i="47"/>
  <c r="O108" i="47" s="1"/>
  <c r="O107" i="47"/>
  <c r="M107" i="47"/>
  <c r="L107" i="47"/>
  <c r="O106" i="47"/>
  <c r="M106" i="47"/>
  <c r="L106" i="47"/>
  <c r="M105" i="47"/>
  <c r="L105" i="47"/>
  <c r="O105" i="47" s="1"/>
  <c r="M104" i="47"/>
  <c r="L104" i="47"/>
  <c r="O104" i="47" s="1"/>
  <c r="M103" i="47"/>
  <c r="L103" i="47"/>
  <c r="O103" i="47" s="1"/>
  <c r="O102" i="47"/>
  <c r="M102" i="47"/>
  <c r="L102" i="47"/>
  <c r="O101" i="47"/>
  <c r="M101" i="47"/>
  <c r="L101" i="47"/>
  <c r="M100" i="47"/>
  <c r="L100" i="47"/>
  <c r="O100" i="47" s="1"/>
  <c r="M99" i="47"/>
  <c r="L99" i="47"/>
  <c r="O99" i="47" s="1"/>
  <c r="O98" i="47"/>
  <c r="M98" i="47"/>
  <c r="L98" i="47"/>
  <c r="O97" i="47"/>
  <c r="M97" i="47"/>
  <c r="L97" i="47"/>
  <c r="M96" i="47"/>
  <c r="L96" i="47"/>
  <c r="O96" i="47" s="1"/>
  <c r="O95" i="47"/>
  <c r="M95" i="47"/>
  <c r="L95" i="47"/>
  <c r="O94" i="47"/>
  <c r="M94" i="47"/>
  <c r="L94" i="47"/>
  <c r="M93" i="47"/>
  <c r="L93" i="47"/>
  <c r="O93" i="47" s="1"/>
  <c r="M92" i="47"/>
  <c r="L92" i="47"/>
  <c r="O92" i="47" s="1"/>
  <c r="O91" i="47"/>
  <c r="M91" i="47"/>
  <c r="L91" i="47"/>
  <c r="O90" i="47"/>
  <c r="M90" i="47"/>
  <c r="L90" i="47"/>
  <c r="M89" i="47"/>
  <c r="L89" i="47"/>
  <c r="O89" i="47" s="1"/>
  <c r="M88" i="47"/>
  <c r="L88" i="47"/>
  <c r="O88" i="47" s="1"/>
  <c r="M87" i="47"/>
  <c r="L87" i="47"/>
  <c r="O87" i="47" s="1"/>
  <c r="O86" i="47"/>
  <c r="M86" i="47"/>
  <c r="L86" i="47"/>
  <c r="O85" i="47"/>
  <c r="M85" i="47"/>
  <c r="L85" i="47"/>
  <c r="M84" i="47"/>
  <c r="L84" i="47"/>
  <c r="O84" i="47" s="1"/>
  <c r="M83" i="47"/>
  <c r="L83" i="47"/>
  <c r="O83" i="47" s="1"/>
  <c r="O82" i="47"/>
  <c r="M82" i="47"/>
  <c r="L82" i="47"/>
  <c r="O81" i="47"/>
  <c r="M81" i="47"/>
  <c r="L81" i="47"/>
  <c r="M80" i="47"/>
  <c r="L80" i="47"/>
  <c r="O80" i="47" s="1"/>
  <c r="O79" i="47"/>
  <c r="M79" i="47"/>
  <c r="L79" i="47"/>
  <c r="O78" i="47"/>
  <c r="M78" i="47"/>
  <c r="L78" i="47"/>
  <c r="M77" i="47"/>
  <c r="L77" i="47"/>
  <c r="O77" i="47" s="1"/>
  <c r="M76" i="47"/>
  <c r="L76" i="47"/>
  <c r="O76" i="47" s="1"/>
  <c r="O75" i="47"/>
  <c r="M75" i="47"/>
  <c r="L75" i="47"/>
  <c r="O74" i="47"/>
  <c r="M74" i="47"/>
  <c r="L74" i="47"/>
  <c r="M73" i="47"/>
  <c r="L73" i="47"/>
  <c r="O73" i="47" s="1"/>
  <c r="M72" i="47"/>
  <c r="L72" i="47"/>
  <c r="O72" i="47" s="1"/>
  <c r="M71" i="47"/>
  <c r="L71" i="47"/>
  <c r="O71" i="47" s="1"/>
  <c r="O70" i="47"/>
  <c r="M70" i="47"/>
  <c r="L70" i="47"/>
  <c r="O69" i="47"/>
  <c r="M69" i="47"/>
  <c r="L69" i="47"/>
  <c r="M68" i="47"/>
  <c r="L68" i="47"/>
  <c r="O68" i="47" s="1"/>
  <c r="M67" i="47"/>
  <c r="L67" i="47"/>
  <c r="O67" i="47" s="1"/>
  <c r="O66" i="47"/>
  <c r="M66" i="47"/>
  <c r="L66" i="47"/>
  <c r="O65" i="47"/>
  <c r="M65" i="47"/>
  <c r="L65" i="47"/>
  <c r="M64" i="47"/>
  <c r="L64" i="47"/>
  <c r="O64" i="47" s="1"/>
  <c r="O63" i="47"/>
  <c r="M63" i="47"/>
  <c r="L63" i="47"/>
  <c r="O62" i="47"/>
  <c r="M62" i="47"/>
  <c r="L62" i="47"/>
  <c r="M61" i="47"/>
  <c r="L61" i="47"/>
  <c r="O61" i="47" s="1"/>
  <c r="M60" i="47"/>
  <c r="L60" i="47"/>
  <c r="O60" i="47" s="1"/>
  <c r="O59" i="47"/>
  <c r="M59" i="47"/>
  <c r="L59" i="47"/>
  <c r="O58" i="47"/>
  <c r="M58" i="47"/>
  <c r="L58" i="47"/>
  <c r="M57" i="47"/>
  <c r="L57" i="47"/>
  <c r="O57" i="47" s="1"/>
  <c r="M56" i="47"/>
  <c r="L56" i="47"/>
  <c r="O56" i="47" s="1"/>
  <c r="M55" i="47"/>
  <c r="L55" i="47"/>
  <c r="O55" i="47" s="1"/>
  <c r="O54" i="47"/>
  <c r="M54" i="47"/>
  <c r="L54" i="47"/>
  <c r="O53" i="47"/>
  <c r="M53" i="47"/>
  <c r="L53" i="47"/>
  <c r="M52" i="47"/>
  <c r="L52" i="47"/>
  <c r="O52" i="47" s="1"/>
  <c r="M51" i="47"/>
  <c r="L51" i="47"/>
  <c r="O51" i="47" s="1"/>
  <c r="O50" i="47"/>
  <c r="M50" i="47"/>
  <c r="L50" i="47"/>
  <c r="O49" i="47"/>
  <c r="M49" i="47"/>
  <c r="L49" i="47"/>
  <c r="M48" i="47"/>
  <c r="L48" i="47"/>
  <c r="O48" i="47" s="1"/>
  <c r="O47" i="47"/>
  <c r="M47" i="47"/>
  <c r="L47" i="47"/>
  <c r="O46" i="47"/>
  <c r="M46" i="47"/>
  <c r="L46" i="47"/>
  <c r="M45" i="47"/>
  <c r="L45" i="47"/>
  <c r="O45" i="47" s="1"/>
  <c r="M44" i="47"/>
  <c r="L44" i="47"/>
  <c r="O44" i="47" s="1"/>
  <c r="O43" i="47"/>
  <c r="M43" i="47"/>
  <c r="L43" i="47"/>
  <c r="O42" i="47"/>
  <c r="M42" i="47"/>
  <c r="L42" i="47"/>
  <c r="M41" i="47"/>
  <c r="L41" i="47"/>
  <c r="O41" i="47" s="1"/>
  <c r="M40" i="47"/>
  <c r="L40" i="47"/>
  <c r="O40" i="47" s="1"/>
  <c r="M39" i="47"/>
  <c r="L39" i="47"/>
  <c r="O39" i="47" s="1"/>
  <c r="O38" i="47"/>
  <c r="M38" i="47"/>
  <c r="L38" i="47"/>
  <c r="M37" i="47"/>
  <c r="L37" i="47"/>
  <c r="O37" i="47" s="1"/>
  <c r="M36" i="47"/>
  <c r="L36" i="47"/>
  <c r="O36" i="47" s="1"/>
  <c r="M35" i="47"/>
  <c r="L35" i="47"/>
  <c r="O35" i="47" s="1"/>
  <c r="O34" i="47"/>
  <c r="M34" i="47"/>
  <c r="L34" i="47"/>
  <c r="O33" i="47"/>
  <c r="M33" i="47"/>
  <c r="L33" i="47"/>
  <c r="M32" i="47"/>
  <c r="L32" i="47"/>
  <c r="O32" i="47" s="1"/>
  <c r="O31" i="47"/>
  <c r="M31" i="47"/>
  <c r="L31" i="47"/>
  <c r="O30" i="47"/>
  <c r="M30" i="47"/>
  <c r="L30" i="47"/>
  <c r="M29" i="47"/>
  <c r="L29" i="47"/>
  <c r="O29" i="47" s="1"/>
  <c r="M28" i="47"/>
  <c r="L28" i="47"/>
  <c r="O28" i="47" s="1"/>
  <c r="O27" i="47"/>
  <c r="M27" i="47"/>
  <c r="L27" i="47"/>
  <c r="O26" i="47"/>
  <c r="M26" i="47"/>
  <c r="L26" i="47"/>
  <c r="M25" i="47"/>
  <c r="L25" i="47"/>
  <c r="O25" i="47" s="1"/>
  <c r="M24" i="47"/>
  <c r="L24" i="47"/>
  <c r="O24" i="47" s="1"/>
  <c r="M23" i="47"/>
  <c r="L23" i="47"/>
  <c r="O23" i="47" s="1"/>
  <c r="O22" i="47"/>
  <c r="M22" i="47"/>
  <c r="L22" i="47"/>
  <c r="O21" i="47"/>
  <c r="M21" i="47"/>
  <c r="L21" i="47"/>
  <c r="M20" i="47"/>
  <c r="L20" i="47"/>
  <c r="O20" i="47" s="1"/>
  <c r="M19" i="47"/>
  <c r="L19" i="47"/>
  <c r="O19" i="47" s="1"/>
  <c r="O18" i="47"/>
  <c r="M18" i="47"/>
  <c r="L18" i="47"/>
  <c r="O17" i="47"/>
  <c r="M17" i="47"/>
  <c r="L17" i="47"/>
  <c r="M16" i="47"/>
  <c r="L16" i="47"/>
  <c r="O16" i="47" s="1"/>
  <c r="M15" i="47"/>
  <c r="L15" i="47"/>
  <c r="O15" i="47" s="1"/>
  <c r="O14" i="47"/>
  <c r="M14" i="47"/>
  <c r="L14" i="47"/>
  <c r="O13" i="47"/>
  <c r="M13" i="47"/>
  <c r="L13" i="47"/>
  <c r="M12" i="47"/>
  <c r="L12" i="47"/>
  <c r="O12" i="47" s="1"/>
  <c r="O11" i="47"/>
  <c r="M11" i="47"/>
  <c r="L11" i="47"/>
  <c r="O10" i="47"/>
  <c r="M10" i="47"/>
  <c r="L10" i="47"/>
  <c r="M9" i="47"/>
  <c r="L9" i="47"/>
  <c r="O9" i="47" s="1"/>
  <c r="M8" i="47"/>
  <c r="L8" i="47"/>
  <c r="O8" i="47" s="1"/>
  <c r="O7" i="47"/>
  <c r="M7" i="47"/>
  <c r="L7" i="47"/>
  <c r="O6" i="47"/>
  <c r="M6" i="47"/>
  <c r="L6" i="47"/>
  <c r="M5" i="47"/>
  <c r="L5" i="47"/>
  <c r="O5" i="47" s="1"/>
  <c r="M4" i="47"/>
  <c r="L4" i="47"/>
  <c r="O4" i="47" s="1"/>
  <c r="M54" i="46"/>
  <c r="L54" i="46"/>
  <c r="O54" i="46" s="1"/>
  <c r="M53" i="46"/>
  <c r="L53" i="46"/>
  <c r="O53" i="46" s="1"/>
  <c r="O52" i="46"/>
  <c r="M52" i="46"/>
  <c r="L52" i="46"/>
  <c r="O51" i="46"/>
  <c r="M51" i="46"/>
  <c r="L51" i="46"/>
  <c r="M50" i="46"/>
  <c r="L50" i="46"/>
  <c r="O50" i="46" s="1"/>
  <c r="M49" i="46"/>
  <c r="L49" i="46"/>
  <c r="O49" i="46" s="1"/>
  <c r="M48" i="46"/>
  <c r="L48" i="46"/>
  <c r="O48" i="46" s="1"/>
  <c r="O47" i="46"/>
  <c r="M47" i="46"/>
  <c r="L47" i="46"/>
  <c r="O46" i="46"/>
  <c r="M46" i="46"/>
  <c r="L46" i="46"/>
  <c r="M45" i="46"/>
  <c r="L45" i="46"/>
  <c r="O45" i="46" s="1"/>
  <c r="M44" i="46"/>
  <c r="L44" i="46"/>
  <c r="O44" i="46" s="1"/>
  <c r="O43" i="46"/>
  <c r="M43" i="46"/>
  <c r="L43" i="46"/>
  <c r="O42" i="46"/>
  <c r="M42" i="46"/>
  <c r="L42" i="46"/>
  <c r="M41" i="46"/>
  <c r="L41" i="46"/>
  <c r="O41" i="46" s="1"/>
  <c r="M40" i="46"/>
  <c r="L40" i="46"/>
  <c r="O40" i="46" s="1"/>
  <c r="O39" i="46"/>
  <c r="M39" i="46"/>
  <c r="L39" i="46"/>
  <c r="O38" i="46"/>
  <c r="M38" i="46"/>
  <c r="L38" i="46"/>
  <c r="M37" i="46"/>
  <c r="L37" i="46"/>
  <c r="O37" i="46" s="1"/>
  <c r="O36" i="46"/>
  <c r="M36" i="46"/>
  <c r="L36" i="46"/>
  <c r="O35" i="46"/>
  <c r="M35" i="46"/>
  <c r="L35" i="46"/>
  <c r="M34" i="46"/>
  <c r="L34" i="46"/>
  <c r="O34" i="46" s="1"/>
  <c r="M33" i="46"/>
  <c r="L33" i="46"/>
  <c r="O33" i="46" s="1"/>
  <c r="O32" i="46"/>
  <c r="M32" i="46"/>
  <c r="L32" i="46"/>
  <c r="O31" i="46"/>
  <c r="M31" i="46"/>
  <c r="L31" i="46"/>
  <c r="M30" i="46"/>
  <c r="L30" i="46"/>
  <c r="O30" i="46" s="1"/>
  <c r="M29" i="46"/>
  <c r="L29" i="46"/>
  <c r="O29" i="46" s="1"/>
  <c r="M28" i="46"/>
  <c r="L28" i="46"/>
  <c r="O28" i="46" s="1"/>
  <c r="O27" i="46"/>
  <c r="M27" i="46"/>
  <c r="L27" i="46"/>
  <c r="O26" i="46"/>
  <c r="M26" i="46"/>
  <c r="L26" i="46"/>
  <c r="M25" i="46"/>
  <c r="L25" i="46"/>
  <c r="O25" i="46" s="1"/>
  <c r="O24" i="46"/>
  <c r="M24" i="46"/>
  <c r="L24" i="46"/>
  <c r="O23" i="46"/>
  <c r="M23" i="46"/>
  <c r="L23" i="46"/>
  <c r="M22" i="46"/>
  <c r="L22" i="46"/>
  <c r="O22" i="46" s="1"/>
  <c r="M21" i="46"/>
  <c r="L21" i="46"/>
  <c r="O21" i="46" s="1"/>
  <c r="O20" i="46"/>
  <c r="M20" i="46"/>
  <c r="L20" i="46"/>
  <c r="O19" i="46"/>
  <c r="M19" i="46"/>
  <c r="L19" i="46"/>
  <c r="M18" i="46"/>
  <c r="L18" i="46"/>
  <c r="O18" i="46" s="1"/>
  <c r="M17" i="46"/>
  <c r="L17" i="46"/>
  <c r="O17" i="46" s="1"/>
  <c r="M16" i="46"/>
  <c r="L16" i="46"/>
  <c r="O16" i="46" s="1"/>
  <c r="O15" i="46"/>
  <c r="M15" i="46"/>
  <c r="L15" i="46"/>
  <c r="O14" i="46"/>
  <c r="M14" i="46"/>
  <c r="L14" i="46"/>
  <c r="M13" i="46"/>
  <c r="L13" i="46"/>
  <c r="O13" i="46" s="1"/>
  <c r="M12" i="46"/>
  <c r="L12" i="46"/>
  <c r="O12" i="46" s="1"/>
  <c r="O11" i="46"/>
  <c r="M11" i="46"/>
  <c r="L11" i="46"/>
  <c r="O10" i="46"/>
  <c r="M10" i="46"/>
  <c r="L10" i="46"/>
  <c r="M9" i="46"/>
  <c r="L9" i="46"/>
  <c r="O9" i="46" s="1"/>
  <c r="M8" i="46"/>
  <c r="L8" i="46"/>
  <c r="O8" i="46" s="1"/>
  <c r="O7" i="46"/>
  <c r="M7" i="46"/>
  <c r="L7" i="46"/>
  <c r="O6" i="46"/>
  <c r="M6" i="46"/>
  <c r="L6" i="46"/>
  <c r="M5" i="46"/>
  <c r="L5" i="46"/>
  <c r="O5" i="46" s="1"/>
  <c r="O4" i="46"/>
  <c r="M4" i="46"/>
  <c r="L4" i="46"/>
  <c r="O5" i="45"/>
  <c r="M4" i="45"/>
  <c r="M5" i="45" s="1"/>
  <c r="L4" i="45"/>
  <c r="O4" i="45" s="1"/>
  <c r="O6" i="44"/>
  <c r="O5" i="44"/>
  <c r="M5" i="44"/>
  <c r="L5" i="44"/>
  <c r="M4" i="44"/>
  <c r="M6" i="44" s="1"/>
  <c r="L4" i="44"/>
  <c r="O4" i="44" s="1"/>
  <c r="M5" i="43"/>
  <c r="L5" i="43"/>
  <c r="O5" i="43" s="1"/>
  <c r="O6" i="43" s="1"/>
  <c r="M4" i="43"/>
  <c r="L4" i="43"/>
  <c r="O4" i="43" s="1"/>
  <c r="O7" i="42"/>
  <c r="M7" i="42"/>
  <c r="L7" i="42"/>
  <c r="M6" i="42"/>
  <c r="L6" i="42"/>
  <c r="O6" i="42" s="1"/>
  <c r="M5" i="42"/>
  <c r="L5" i="42"/>
  <c r="O5" i="42" s="1"/>
  <c r="O4" i="42"/>
  <c r="O8" i="42" s="1"/>
  <c r="M4" i="42"/>
  <c r="L4" i="42"/>
  <c r="M6" i="41"/>
  <c r="L6" i="41"/>
  <c r="O6" i="41" s="1"/>
  <c r="O5" i="41"/>
  <c r="M5" i="41"/>
  <c r="L5" i="41"/>
  <c r="O4" i="41"/>
  <c r="M4" i="41"/>
  <c r="M7" i="41" s="1"/>
  <c r="L4" i="41"/>
  <c r="O18" i="40"/>
  <c r="M18" i="40"/>
  <c r="L18" i="40"/>
  <c r="M17" i="40"/>
  <c r="L17" i="40"/>
  <c r="O17" i="40" s="1"/>
  <c r="M16" i="40"/>
  <c r="L16" i="40"/>
  <c r="O16" i="40" s="1"/>
  <c r="M15" i="40"/>
  <c r="L15" i="40"/>
  <c r="O15" i="40" s="1"/>
  <c r="O14" i="40"/>
  <c r="M14" i="40"/>
  <c r="L14" i="40"/>
  <c r="O13" i="40"/>
  <c r="M13" i="40"/>
  <c r="L13" i="40"/>
  <c r="M12" i="40"/>
  <c r="L12" i="40"/>
  <c r="O12" i="40" s="1"/>
  <c r="M11" i="40"/>
  <c r="L11" i="40"/>
  <c r="O11" i="40" s="1"/>
  <c r="O10" i="40"/>
  <c r="M10" i="40"/>
  <c r="L10" i="40"/>
  <c r="O9" i="40"/>
  <c r="M9" i="40"/>
  <c r="L9" i="40"/>
  <c r="M8" i="40"/>
  <c r="L8" i="40"/>
  <c r="O8" i="40" s="1"/>
  <c r="M7" i="40"/>
  <c r="L7" i="40"/>
  <c r="O7" i="40" s="1"/>
  <c r="O6" i="40"/>
  <c r="M6" i="40"/>
  <c r="L6" i="40"/>
  <c r="O5" i="40"/>
  <c r="M5" i="40"/>
  <c r="L5" i="40"/>
  <c r="M4" i="40"/>
  <c r="L4" i="40"/>
  <c r="O4" i="40" s="1"/>
  <c r="O19" i="40" s="1"/>
  <c r="M26" i="39"/>
  <c r="L26" i="39"/>
  <c r="O26" i="39" s="1"/>
  <c r="M25" i="39"/>
  <c r="L25" i="39"/>
  <c r="O25" i="39" s="1"/>
  <c r="M24" i="39"/>
  <c r="L24" i="39"/>
  <c r="O24" i="39" s="1"/>
  <c r="O23" i="39"/>
  <c r="M23" i="39"/>
  <c r="L23" i="39"/>
  <c r="O22" i="39"/>
  <c r="M22" i="39"/>
  <c r="L22" i="39"/>
  <c r="M21" i="39"/>
  <c r="L21" i="39"/>
  <c r="O21" i="39" s="1"/>
  <c r="M20" i="39"/>
  <c r="L20" i="39"/>
  <c r="O20" i="39" s="1"/>
  <c r="O19" i="39"/>
  <c r="M19" i="39"/>
  <c r="L19" i="39"/>
  <c r="O18" i="39"/>
  <c r="M18" i="39"/>
  <c r="L18" i="39"/>
  <c r="M17" i="39"/>
  <c r="L17" i="39"/>
  <c r="O17" i="39" s="1"/>
  <c r="O16" i="39"/>
  <c r="M16" i="39"/>
  <c r="L16" i="39"/>
  <c r="O15" i="39"/>
  <c r="M15" i="39"/>
  <c r="L15" i="39"/>
  <c r="M14" i="39"/>
  <c r="L14" i="39"/>
  <c r="O14" i="39" s="1"/>
  <c r="M13" i="39"/>
  <c r="L13" i="39"/>
  <c r="O13" i="39" s="1"/>
  <c r="M12" i="39"/>
  <c r="L12" i="39"/>
  <c r="O12" i="39" s="1"/>
  <c r="O11" i="39"/>
  <c r="M11" i="39"/>
  <c r="L11" i="39"/>
  <c r="O10" i="39"/>
  <c r="M10" i="39"/>
  <c r="L10" i="39"/>
  <c r="M9" i="39"/>
  <c r="L9" i="39"/>
  <c r="O9" i="39" s="1"/>
  <c r="M8" i="39"/>
  <c r="L8" i="39"/>
  <c r="O8" i="39" s="1"/>
  <c r="O7" i="39"/>
  <c r="M7" i="39"/>
  <c r="L7" i="39"/>
  <c r="O6" i="39"/>
  <c r="M6" i="39"/>
  <c r="L6" i="39"/>
  <c r="M5" i="39"/>
  <c r="L5" i="39"/>
  <c r="O5" i="39" s="1"/>
  <c r="O4" i="39"/>
  <c r="M4" i="39"/>
  <c r="L4" i="39"/>
  <c r="M8" i="38"/>
  <c r="L8" i="38"/>
  <c r="O8" i="38" s="1"/>
  <c r="O7" i="38"/>
  <c r="O9" i="38" s="1"/>
  <c r="M7" i="38"/>
  <c r="L7" i="38"/>
  <c r="O6" i="38"/>
  <c r="M6" i="38"/>
  <c r="L6" i="38"/>
  <c r="M5" i="38"/>
  <c r="M9" i="38" s="1"/>
  <c r="L5" i="38"/>
  <c r="O5" i="38" s="1"/>
  <c r="M4" i="38"/>
  <c r="L4" i="38"/>
  <c r="O4" i="38" s="1"/>
  <c r="O5" i="37"/>
  <c r="O4" i="37"/>
  <c r="M4" i="37"/>
  <c r="M5" i="37" s="1"/>
  <c r="L4" i="37"/>
  <c r="M5" i="36"/>
  <c r="O4" i="36"/>
  <c r="O5" i="36" s="1"/>
  <c r="M4" i="36"/>
  <c r="L4" i="36"/>
  <c r="O5" i="35"/>
  <c r="M5" i="35"/>
  <c r="M4" i="35"/>
  <c r="L4" i="35"/>
  <c r="O4" i="35" s="1"/>
  <c r="M6" i="34"/>
  <c r="M5" i="34"/>
  <c r="L5" i="34"/>
  <c r="O5" i="34" s="1"/>
  <c r="O4" i="34"/>
  <c r="M4" i="34"/>
  <c r="L4" i="34"/>
  <c r="M21" i="33"/>
  <c r="L21" i="33"/>
  <c r="O21" i="33" s="1"/>
  <c r="O20" i="33"/>
  <c r="M20" i="33"/>
  <c r="L20" i="33"/>
  <c r="O19" i="33"/>
  <c r="M19" i="33"/>
  <c r="L19" i="33"/>
  <c r="M18" i="33"/>
  <c r="L18" i="33"/>
  <c r="O18" i="33" s="1"/>
  <c r="M17" i="33"/>
  <c r="L17" i="33"/>
  <c r="O17" i="33" s="1"/>
  <c r="M16" i="33"/>
  <c r="L16" i="33"/>
  <c r="O16" i="33" s="1"/>
  <c r="O15" i="33"/>
  <c r="M15" i="33"/>
  <c r="L15" i="33"/>
  <c r="O14" i="33"/>
  <c r="M14" i="33"/>
  <c r="L14" i="33"/>
  <c r="M13" i="33"/>
  <c r="L13" i="33"/>
  <c r="O13" i="33" s="1"/>
  <c r="M12" i="33"/>
  <c r="L12" i="33"/>
  <c r="O12" i="33" s="1"/>
  <c r="O11" i="33"/>
  <c r="M11" i="33"/>
  <c r="L11" i="33"/>
  <c r="O10" i="33"/>
  <c r="M10" i="33"/>
  <c r="L10" i="33"/>
  <c r="M9" i="33"/>
  <c r="L9" i="33"/>
  <c r="O9" i="33" s="1"/>
  <c r="O8" i="33"/>
  <c r="M8" i="33"/>
  <c r="L8" i="33"/>
  <c r="O7" i="33"/>
  <c r="M7" i="33"/>
  <c r="L7" i="33"/>
  <c r="M6" i="33"/>
  <c r="L6" i="33"/>
  <c r="O6" i="33" s="1"/>
  <c r="M5" i="33"/>
  <c r="M22" i="33" s="1"/>
  <c r="L5" i="33"/>
  <c r="O5" i="33" s="1"/>
  <c r="M4" i="33"/>
  <c r="L4" i="33"/>
  <c r="O4" i="33" s="1"/>
  <c r="O22" i="33" s="1"/>
  <c r="M8" i="32"/>
  <c r="L8" i="32"/>
  <c r="O8" i="32" s="1"/>
  <c r="M7" i="32"/>
  <c r="L7" i="32"/>
  <c r="O7" i="32" s="1"/>
  <c r="O6" i="32"/>
  <c r="M6" i="32"/>
  <c r="L6" i="32"/>
  <c r="O5" i="32"/>
  <c r="M5" i="32"/>
  <c r="L5" i="32"/>
  <c r="M4" i="32"/>
  <c r="M9" i="32" s="1"/>
  <c r="L4" i="32"/>
  <c r="O4" i="32" s="1"/>
  <c r="M39" i="31"/>
  <c r="L39" i="31"/>
  <c r="O39" i="31" s="1"/>
  <c r="M38" i="31"/>
  <c r="L38" i="31"/>
  <c r="O38" i="31" s="1"/>
  <c r="O37" i="31"/>
  <c r="M37" i="31"/>
  <c r="L37" i="31"/>
  <c r="O36" i="31"/>
  <c r="M36" i="31"/>
  <c r="L36" i="31"/>
  <c r="M35" i="31"/>
  <c r="L35" i="31"/>
  <c r="O35" i="31" s="1"/>
  <c r="M34" i="31"/>
  <c r="L34" i="31"/>
  <c r="O34" i="31" s="1"/>
  <c r="M33" i="31"/>
  <c r="L33" i="31"/>
  <c r="O33" i="31" s="1"/>
  <c r="O32" i="31"/>
  <c r="M32" i="31"/>
  <c r="L32" i="31"/>
  <c r="O31" i="31"/>
  <c r="M31" i="31"/>
  <c r="L31" i="31"/>
  <c r="M30" i="31"/>
  <c r="L30" i="31"/>
  <c r="O30" i="31" s="1"/>
  <c r="O29" i="31"/>
  <c r="M29" i="31"/>
  <c r="L29" i="31"/>
  <c r="O28" i="31"/>
  <c r="M28" i="31"/>
  <c r="L28" i="31"/>
  <c r="M27" i="31"/>
  <c r="L27" i="31"/>
  <c r="O27" i="31" s="1"/>
  <c r="M26" i="31"/>
  <c r="L26" i="31"/>
  <c r="O26" i="31" s="1"/>
  <c r="O25" i="31"/>
  <c r="M25" i="31"/>
  <c r="L25" i="31"/>
  <c r="O24" i="31"/>
  <c r="M24" i="31"/>
  <c r="L24" i="31"/>
  <c r="M23" i="31"/>
  <c r="L23" i="31"/>
  <c r="O23" i="31" s="1"/>
  <c r="M22" i="31"/>
  <c r="L22" i="31"/>
  <c r="O22" i="31" s="1"/>
  <c r="M21" i="31"/>
  <c r="L21" i="31"/>
  <c r="O21" i="31" s="1"/>
  <c r="O20" i="31"/>
  <c r="M20" i="31"/>
  <c r="L20" i="31"/>
  <c r="O19" i="31"/>
  <c r="M19" i="31"/>
  <c r="L19" i="31"/>
  <c r="M18" i="31"/>
  <c r="L18" i="31"/>
  <c r="O18" i="31" s="1"/>
  <c r="M17" i="31"/>
  <c r="L17" i="31"/>
  <c r="O17" i="31" s="1"/>
  <c r="O16" i="31"/>
  <c r="M16" i="31"/>
  <c r="L16" i="31"/>
  <c r="O15" i="31"/>
  <c r="M15" i="31"/>
  <c r="L15" i="31"/>
  <c r="M14" i="31"/>
  <c r="L14" i="31"/>
  <c r="O14" i="31" s="1"/>
  <c r="M13" i="31"/>
  <c r="L13" i="31"/>
  <c r="O13" i="31" s="1"/>
  <c r="O12" i="31"/>
  <c r="M12" i="31"/>
  <c r="L12" i="31"/>
  <c r="O11" i="31"/>
  <c r="M11" i="31"/>
  <c r="L11" i="31"/>
  <c r="M10" i="31"/>
  <c r="L10" i="31"/>
  <c r="O10" i="31" s="1"/>
  <c r="O9" i="31"/>
  <c r="M9" i="31"/>
  <c r="L9" i="31"/>
  <c r="O8" i="31"/>
  <c r="M8" i="31"/>
  <c r="L8" i="31"/>
  <c r="M7" i="31"/>
  <c r="L7" i="31"/>
  <c r="O7" i="31" s="1"/>
  <c r="M6" i="31"/>
  <c r="L6" i="31"/>
  <c r="O6" i="31" s="1"/>
  <c r="O5" i="31"/>
  <c r="M5" i="31"/>
  <c r="L5" i="31"/>
  <c r="O4" i="31"/>
  <c r="M4" i="31"/>
  <c r="L4" i="31"/>
  <c r="M5" i="30"/>
  <c r="O4" i="30"/>
  <c r="O5" i="30" s="1"/>
  <c r="M4" i="30"/>
  <c r="L4" i="30"/>
  <c r="M42" i="29"/>
  <c r="L42" i="29"/>
  <c r="O42" i="29" s="1"/>
  <c r="M41" i="29"/>
  <c r="L41" i="29"/>
  <c r="O41" i="29" s="1"/>
  <c r="O40" i="29"/>
  <c r="M40" i="29"/>
  <c r="L40" i="29"/>
  <c r="O39" i="29"/>
  <c r="M39" i="29"/>
  <c r="L39" i="29"/>
  <c r="M38" i="29"/>
  <c r="L38" i="29"/>
  <c r="O38" i="29" s="1"/>
  <c r="O37" i="29"/>
  <c r="M37" i="29"/>
  <c r="L37" i="29"/>
  <c r="O36" i="29"/>
  <c r="M36" i="29"/>
  <c r="L36" i="29"/>
  <c r="M35" i="29"/>
  <c r="L35" i="29"/>
  <c r="O35" i="29" s="1"/>
  <c r="M34" i="29"/>
  <c r="L34" i="29"/>
  <c r="O34" i="29" s="1"/>
  <c r="O33" i="29"/>
  <c r="M33" i="29"/>
  <c r="L33" i="29"/>
  <c r="O32" i="29"/>
  <c r="M32" i="29"/>
  <c r="L32" i="29"/>
  <c r="M31" i="29"/>
  <c r="L31" i="29"/>
  <c r="O31" i="29" s="1"/>
  <c r="M30" i="29"/>
  <c r="L30" i="29"/>
  <c r="O30" i="29" s="1"/>
  <c r="O29" i="29"/>
  <c r="M29" i="29"/>
  <c r="L29" i="29"/>
  <c r="O28" i="29"/>
  <c r="M28" i="29"/>
  <c r="L28" i="29"/>
  <c r="M27" i="29"/>
  <c r="L27" i="29"/>
  <c r="O27" i="29" s="1"/>
  <c r="M26" i="29"/>
  <c r="L26" i="29"/>
  <c r="O26" i="29" s="1"/>
  <c r="M25" i="29"/>
  <c r="L25" i="29"/>
  <c r="O25" i="29" s="1"/>
  <c r="O24" i="29"/>
  <c r="M24" i="29"/>
  <c r="L24" i="29"/>
  <c r="O23" i="29"/>
  <c r="M23" i="29"/>
  <c r="L23" i="29"/>
  <c r="M22" i="29"/>
  <c r="L22" i="29"/>
  <c r="O22" i="29" s="1"/>
  <c r="M21" i="29"/>
  <c r="L21" i="29"/>
  <c r="O21" i="29" s="1"/>
  <c r="O20" i="29"/>
  <c r="M20" i="29"/>
  <c r="L20" i="29"/>
  <c r="O19" i="29"/>
  <c r="M19" i="29"/>
  <c r="L19" i="29"/>
  <c r="M18" i="29"/>
  <c r="L18" i="29"/>
  <c r="O18" i="29" s="1"/>
  <c r="O17" i="29"/>
  <c r="M17" i="29"/>
  <c r="L17" i="29"/>
  <c r="O16" i="29"/>
  <c r="M16" i="29"/>
  <c r="L16" i="29"/>
  <c r="M15" i="29"/>
  <c r="L15" i="29"/>
  <c r="O15" i="29" s="1"/>
  <c r="M14" i="29"/>
  <c r="L14" i="29"/>
  <c r="O14" i="29" s="1"/>
  <c r="M13" i="29"/>
  <c r="L13" i="29"/>
  <c r="O13" i="29" s="1"/>
  <c r="O12" i="29"/>
  <c r="M12" i="29"/>
  <c r="L12" i="29"/>
  <c r="O11" i="29"/>
  <c r="M11" i="29"/>
  <c r="L11" i="29"/>
  <c r="M10" i="29"/>
  <c r="L10" i="29"/>
  <c r="O10" i="29" s="1"/>
  <c r="M9" i="29"/>
  <c r="L9" i="29"/>
  <c r="O9" i="29" s="1"/>
  <c r="O8" i="29"/>
  <c r="M8" i="29"/>
  <c r="L8" i="29"/>
  <c r="O7" i="29"/>
  <c r="M7" i="29"/>
  <c r="L7" i="29"/>
  <c r="M6" i="29"/>
  <c r="L6" i="29"/>
  <c r="O6" i="29" s="1"/>
  <c r="O5" i="29"/>
  <c r="M5" i="29"/>
  <c r="L5" i="29"/>
  <c r="O4" i="29"/>
  <c r="M4" i="29"/>
  <c r="L4" i="29"/>
  <c r="O5" i="28"/>
  <c r="M5" i="28"/>
  <c r="L5" i="28"/>
  <c r="O4" i="28"/>
  <c r="O6" i="28" s="1"/>
  <c r="M4" i="28"/>
  <c r="M6" i="28" s="1"/>
  <c r="L4" i="28"/>
  <c r="M5" i="27"/>
  <c r="O4" i="27"/>
  <c r="O5" i="27" s="1"/>
  <c r="M4" i="27"/>
  <c r="L4" i="27"/>
  <c r="O5" i="26"/>
  <c r="M5" i="26"/>
  <c r="M4" i="26"/>
  <c r="L4" i="26"/>
  <c r="O4" i="26" s="1"/>
  <c r="O4" i="25"/>
  <c r="O5" i="25" s="1"/>
  <c r="M4" i="25"/>
  <c r="M5" i="25" s="1"/>
  <c r="L4" i="25"/>
  <c r="M5" i="24"/>
  <c r="O4" i="24"/>
  <c r="O5" i="24" s="1"/>
  <c r="M4" i="24"/>
  <c r="L4" i="24"/>
  <c r="M6" i="23"/>
  <c r="M5" i="23"/>
  <c r="L5" i="23"/>
  <c r="O5" i="23" s="1"/>
  <c r="O4" i="23"/>
  <c r="O6" i="23" s="1"/>
  <c r="M4" i="23"/>
  <c r="L4" i="23"/>
  <c r="M6" i="22"/>
  <c r="M5" i="22"/>
  <c r="L5" i="22"/>
  <c r="O5" i="22" s="1"/>
  <c r="O4" i="22"/>
  <c r="M4" i="22"/>
  <c r="L4" i="22"/>
  <c r="O5" i="21"/>
  <c r="M5" i="21"/>
  <c r="M4" i="21"/>
  <c r="L4" i="21"/>
  <c r="O4" i="21" s="1"/>
  <c r="M52" i="20"/>
  <c r="L52" i="20"/>
  <c r="O52" i="20" s="1"/>
  <c r="O51" i="20"/>
  <c r="M51" i="20"/>
  <c r="L51" i="20"/>
  <c r="O50" i="20"/>
  <c r="M50" i="20"/>
  <c r="L50" i="20"/>
  <c r="M49" i="20"/>
  <c r="L49" i="20"/>
  <c r="O49" i="20" s="1"/>
  <c r="M48" i="20"/>
  <c r="L48" i="20"/>
  <c r="O48" i="20" s="1"/>
  <c r="O47" i="20"/>
  <c r="M47" i="20"/>
  <c r="L47" i="20"/>
  <c r="O46" i="20"/>
  <c r="M46" i="20"/>
  <c r="L46" i="20"/>
  <c r="M45" i="20"/>
  <c r="L45" i="20"/>
  <c r="O45" i="20" s="1"/>
  <c r="M44" i="20"/>
  <c r="L44" i="20"/>
  <c r="O44" i="20" s="1"/>
  <c r="O43" i="20"/>
  <c r="M43" i="20"/>
  <c r="L43" i="20"/>
  <c r="O42" i="20"/>
  <c r="M42" i="20"/>
  <c r="L42" i="20"/>
  <c r="M41" i="20"/>
  <c r="L41" i="20"/>
  <c r="O41" i="20" s="1"/>
  <c r="M40" i="20"/>
  <c r="L40" i="20"/>
  <c r="O40" i="20" s="1"/>
  <c r="M39" i="20"/>
  <c r="L39" i="20"/>
  <c r="O39" i="20" s="1"/>
  <c r="O38" i="20"/>
  <c r="M38" i="20"/>
  <c r="L38" i="20"/>
  <c r="O37" i="20"/>
  <c r="M37" i="20"/>
  <c r="L37" i="20"/>
  <c r="M36" i="20"/>
  <c r="L36" i="20"/>
  <c r="O36" i="20" s="1"/>
  <c r="M35" i="20"/>
  <c r="L35" i="20"/>
  <c r="O35" i="20" s="1"/>
  <c r="O34" i="20"/>
  <c r="M34" i="20"/>
  <c r="L34" i="20"/>
  <c r="O33" i="20"/>
  <c r="M33" i="20"/>
  <c r="L33" i="20"/>
  <c r="M32" i="20"/>
  <c r="L32" i="20"/>
  <c r="O32" i="20" s="1"/>
  <c r="O31" i="20"/>
  <c r="M31" i="20"/>
  <c r="L31" i="20"/>
  <c r="O30" i="20"/>
  <c r="M30" i="20"/>
  <c r="L30" i="20"/>
  <c r="M29" i="20"/>
  <c r="L29" i="20"/>
  <c r="O29" i="20" s="1"/>
  <c r="M28" i="20"/>
  <c r="L28" i="20"/>
  <c r="O28" i="20" s="1"/>
  <c r="M27" i="20"/>
  <c r="L27" i="20"/>
  <c r="O27" i="20" s="1"/>
  <c r="O26" i="20"/>
  <c r="M26" i="20"/>
  <c r="L26" i="20"/>
  <c r="O25" i="20"/>
  <c r="M25" i="20"/>
  <c r="L25" i="20"/>
  <c r="M24" i="20"/>
  <c r="L24" i="20"/>
  <c r="O24" i="20" s="1"/>
  <c r="O53" i="20" s="1"/>
  <c r="M23" i="20"/>
  <c r="L23" i="20"/>
  <c r="O23" i="20" s="1"/>
  <c r="O22" i="20"/>
  <c r="M22" i="20"/>
  <c r="L22" i="20"/>
  <c r="O21" i="20"/>
  <c r="M21" i="20"/>
  <c r="L21" i="20"/>
  <c r="M20" i="20"/>
  <c r="L20" i="20"/>
  <c r="O20" i="20" s="1"/>
  <c r="O19" i="20"/>
  <c r="M19" i="20"/>
  <c r="L19" i="20"/>
  <c r="O18" i="20"/>
  <c r="M18" i="20"/>
  <c r="L18" i="20"/>
  <c r="M17" i="20"/>
  <c r="L17" i="20"/>
  <c r="O17" i="20" s="1"/>
  <c r="M16" i="20"/>
  <c r="L16" i="20"/>
  <c r="O16" i="20" s="1"/>
  <c r="O15" i="20"/>
  <c r="M15" i="20"/>
  <c r="L15" i="20"/>
  <c r="O14" i="20"/>
  <c r="M14" i="20"/>
  <c r="L14" i="20"/>
  <c r="M13" i="20"/>
  <c r="L13" i="20"/>
  <c r="O13" i="20" s="1"/>
  <c r="M12" i="20"/>
  <c r="L12" i="20"/>
  <c r="O12" i="20" s="1"/>
  <c r="O11" i="20"/>
  <c r="M11" i="20"/>
  <c r="L11" i="20"/>
  <c r="O10" i="20"/>
  <c r="M10" i="20"/>
  <c r="L10" i="20"/>
  <c r="M9" i="20"/>
  <c r="L9" i="20"/>
  <c r="O9" i="20" s="1"/>
  <c r="M8" i="20"/>
  <c r="L8" i="20"/>
  <c r="O8" i="20" s="1"/>
  <c r="M7" i="20"/>
  <c r="L7" i="20"/>
  <c r="O7" i="20" s="1"/>
  <c r="O6" i="20"/>
  <c r="M6" i="20"/>
  <c r="L6" i="20"/>
  <c r="O5" i="20"/>
  <c r="M5" i="20"/>
  <c r="L5" i="20"/>
  <c r="M4" i="20"/>
  <c r="L4" i="20"/>
  <c r="O4" i="20" s="1"/>
  <c r="M5" i="19"/>
  <c r="L5" i="19"/>
  <c r="O5" i="19" s="1"/>
  <c r="O6" i="19" s="1"/>
  <c r="M4" i="19"/>
  <c r="M6" i="19" s="1"/>
  <c r="L4" i="19"/>
  <c r="O4" i="19" s="1"/>
  <c r="O7" i="18"/>
  <c r="M7" i="18"/>
  <c r="L7" i="18"/>
  <c r="M6" i="18"/>
  <c r="L6" i="18"/>
  <c r="O6" i="18" s="1"/>
  <c r="O5" i="18"/>
  <c r="M5" i="18"/>
  <c r="L5" i="18"/>
  <c r="O4" i="18"/>
  <c r="M4" i="18"/>
  <c r="M8" i="18" s="1"/>
  <c r="L4" i="18"/>
  <c r="M5" i="17"/>
  <c r="O4" i="17"/>
  <c r="O5" i="17" s="1"/>
  <c r="M4" i="17"/>
  <c r="L4" i="17"/>
  <c r="M6" i="16"/>
  <c r="M5" i="16"/>
  <c r="L5" i="16"/>
  <c r="O5" i="16" s="1"/>
  <c r="O4" i="16"/>
  <c r="O6" i="16" s="1"/>
  <c r="M4" i="16"/>
  <c r="L4" i="16"/>
  <c r="O5" i="15"/>
  <c r="M4" i="15"/>
  <c r="M5" i="15" s="1"/>
  <c r="L4" i="15"/>
  <c r="O4" i="15" s="1"/>
  <c r="O4" i="14"/>
  <c r="O5" i="14" s="1"/>
  <c r="M4" i="14"/>
  <c r="M5" i="14" s="1"/>
  <c r="L4" i="14"/>
  <c r="O20" i="13"/>
  <c r="M20" i="13"/>
  <c r="L20" i="13"/>
  <c r="M19" i="13"/>
  <c r="L19" i="13"/>
  <c r="O19" i="13" s="1"/>
  <c r="M18" i="13"/>
  <c r="L18" i="13"/>
  <c r="O18" i="13" s="1"/>
  <c r="O17" i="13"/>
  <c r="M17" i="13"/>
  <c r="L17" i="13"/>
  <c r="O16" i="13"/>
  <c r="M16" i="13"/>
  <c r="L16" i="13"/>
  <c r="M15" i="13"/>
  <c r="L15" i="13"/>
  <c r="O15" i="13" s="1"/>
  <c r="M14" i="13"/>
  <c r="L14" i="13"/>
  <c r="O14" i="13" s="1"/>
  <c r="M13" i="13"/>
  <c r="L13" i="13"/>
  <c r="O13" i="13" s="1"/>
  <c r="O12" i="13"/>
  <c r="M12" i="13"/>
  <c r="L12" i="13"/>
  <c r="O11" i="13"/>
  <c r="M11" i="13"/>
  <c r="L11" i="13"/>
  <c r="M10" i="13"/>
  <c r="L10" i="13"/>
  <c r="O10" i="13" s="1"/>
  <c r="M9" i="13"/>
  <c r="L9" i="13"/>
  <c r="O9" i="13" s="1"/>
  <c r="O8" i="13"/>
  <c r="M8" i="13"/>
  <c r="L8" i="13"/>
  <c r="O7" i="13"/>
  <c r="M7" i="13"/>
  <c r="L7" i="13"/>
  <c r="M6" i="13"/>
  <c r="L6" i="13"/>
  <c r="O6" i="13" s="1"/>
  <c r="M5" i="13"/>
  <c r="L5" i="13"/>
  <c r="O5" i="13" s="1"/>
  <c r="O4" i="13"/>
  <c r="M4" i="13"/>
  <c r="M21" i="13" s="1"/>
  <c r="L4" i="13"/>
  <c r="M23" i="12"/>
  <c r="L23" i="12"/>
  <c r="O23" i="12" s="1"/>
  <c r="O22" i="12"/>
  <c r="M22" i="12"/>
  <c r="L22" i="12"/>
  <c r="O21" i="12"/>
  <c r="M21" i="12"/>
  <c r="L21" i="12"/>
  <c r="M20" i="12"/>
  <c r="L20" i="12"/>
  <c r="O20" i="12" s="1"/>
  <c r="O19" i="12"/>
  <c r="M19" i="12"/>
  <c r="L19" i="12"/>
  <c r="O18" i="12"/>
  <c r="M18" i="12"/>
  <c r="L18" i="12"/>
  <c r="M17" i="12"/>
  <c r="L17" i="12"/>
  <c r="O17" i="12" s="1"/>
  <c r="M16" i="12"/>
  <c r="L16" i="12"/>
  <c r="O16" i="12" s="1"/>
  <c r="O15" i="12"/>
  <c r="M15" i="12"/>
  <c r="L15" i="12"/>
  <c r="O14" i="12"/>
  <c r="M14" i="12"/>
  <c r="L14" i="12"/>
  <c r="M13" i="12"/>
  <c r="L13" i="12"/>
  <c r="O13" i="12" s="1"/>
  <c r="M12" i="12"/>
  <c r="L12" i="12"/>
  <c r="O12" i="12" s="1"/>
  <c r="M11" i="12"/>
  <c r="L11" i="12"/>
  <c r="O11" i="12" s="1"/>
  <c r="O10" i="12"/>
  <c r="M10" i="12"/>
  <c r="L10" i="12"/>
  <c r="O9" i="12"/>
  <c r="M9" i="12"/>
  <c r="L9" i="12"/>
  <c r="M8" i="12"/>
  <c r="L8" i="12"/>
  <c r="O8" i="12" s="1"/>
  <c r="O7" i="12"/>
  <c r="M7" i="12"/>
  <c r="L7" i="12"/>
  <c r="O6" i="12"/>
  <c r="M6" i="12"/>
  <c r="L6" i="12"/>
  <c r="M5" i="12"/>
  <c r="M24" i="12" s="1"/>
  <c r="L5" i="12"/>
  <c r="O5" i="12" s="1"/>
  <c r="O24" i="12" s="1"/>
  <c r="M4" i="12"/>
  <c r="L4" i="12"/>
  <c r="O4" i="12" s="1"/>
  <c r="O4" i="11"/>
  <c r="O5" i="11" s="1"/>
  <c r="M4" i="11"/>
  <c r="M5" i="11" s="1"/>
  <c r="L4" i="11"/>
  <c r="O10" i="10"/>
  <c r="M10" i="10"/>
  <c r="L10" i="10"/>
  <c r="O9" i="10"/>
  <c r="M9" i="10"/>
  <c r="L9" i="10"/>
  <c r="M8" i="10"/>
  <c r="L8" i="10"/>
  <c r="O8" i="10" s="1"/>
  <c r="O7" i="10"/>
  <c r="M7" i="10"/>
  <c r="L7" i="10"/>
  <c r="O6" i="10"/>
  <c r="M6" i="10"/>
  <c r="L6" i="10"/>
  <c r="M5" i="10"/>
  <c r="M11" i="10" s="1"/>
  <c r="L5" i="10"/>
  <c r="O5" i="10" s="1"/>
  <c r="M4" i="10"/>
  <c r="L4" i="10"/>
  <c r="O4" i="10" s="1"/>
  <c r="O15" i="9"/>
  <c r="M15" i="9"/>
  <c r="L15" i="9"/>
  <c r="M14" i="9"/>
  <c r="L14" i="9"/>
  <c r="O14" i="9" s="1"/>
  <c r="M13" i="9"/>
  <c r="L13" i="9"/>
  <c r="O13" i="9" s="1"/>
  <c r="O12" i="9"/>
  <c r="M12" i="9"/>
  <c r="L12" i="9"/>
  <c r="O11" i="9"/>
  <c r="M11" i="9"/>
  <c r="L11" i="9"/>
  <c r="M10" i="9"/>
  <c r="L10" i="9"/>
  <c r="O10" i="9" s="1"/>
  <c r="O9" i="9"/>
  <c r="M9" i="9"/>
  <c r="L9" i="9"/>
  <c r="O8" i="9"/>
  <c r="M8" i="9"/>
  <c r="L8" i="9"/>
  <c r="M7" i="9"/>
  <c r="L7" i="9"/>
  <c r="O7" i="9" s="1"/>
  <c r="M6" i="9"/>
  <c r="L6" i="9"/>
  <c r="O6" i="9" s="1"/>
  <c r="M5" i="9"/>
  <c r="L5" i="9"/>
  <c r="O5" i="9" s="1"/>
  <c r="O4" i="9"/>
  <c r="M4" i="9"/>
  <c r="M16" i="9" s="1"/>
  <c r="L4" i="9"/>
  <c r="O5" i="8"/>
  <c r="O6" i="8" s="1"/>
  <c r="M5" i="8"/>
  <c r="L5" i="8"/>
  <c r="O4" i="8"/>
  <c r="M4" i="8"/>
  <c r="M6" i="8" s="1"/>
  <c r="L4" i="8"/>
  <c r="M6" i="7"/>
  <c r="L6" i="7"/>
  <c r="O6" i="7" s="1"/>
  <c r="O5" i="7"/>
  <c r="M5" i="7"/>
  <c r="L5" i="7"/>
  <c r="O4" i="7"/>
  <c r="O7" i="7" s="1"/>
  <c r="M4" i="7"/>
  <c r="L4" i="7"/>
  <c r="M5" i="6"/>
  <c r="O4" i="6"/>
  <c r="O5" i="6" s="1"/>
  <c r="M4" i="6"/>
  <c r="L4" i="6"/>
  <c r="M5" i="5"/>
  <c r="M4" i="5"/>
  <c r="L4" i="5"/>
  <c r="O4" i="5" s="1"/>
  <c r="O5" i="5" s="1"/>
  <c r="M5" i="4"/>
  <c r="M6" i="4" s="1"/>
  <c r="L5" i="4"/>
  <c r="O5" i="4" s="1"/>
  <c r="M4" i="4"/>
  <c r="L4" i="4"/>
  <c r="O4" i="4" s="1"/>
  <c r="O6" i="4" s="1"/>
  <c r="O5" i="3"/>
  <c r="M5" i="3"/>
  <c r="M4" i="3"/>
  <c r="L4" i="3"/>
  <c r="O4" i="3" s="1"/>
  <c r="M4" i="2"/>
  <c r="M5" i="2" s="1"/>
  <c r="L4" i="2"/>
  <c r="O4" i="2" s="1"/>
  <c r="O5" i="2" s="1"/>
  <c r="M5" i="1"/>
  <c r="O4" i="1"/>
  <c r="O5" i="1" s="1"/>
  <c r="M4" i="1"/>
  <c r="L4" i="1"/>
  <c r="O8" i="18" l="1"/>
  <c r="O40" i="31"/>
  <c r="O6" i="34"/>
  <c r="O7" i="41"/>
  <c r="O16" i="9"/>
  <c r="M7" i="7"/>
  <c r="O6" i="22"/>
  <c r="M43" i="29"/>
  <c r="O27" i="39"/>
  <c r="M167" i="47"/>
  <c r="O11" i="10"/>
  <c r="O43" i="29"/>
  <c r="M55" i="46"/>
  <c r="O70" i="48"/>
  <c r="O29" i="62"/>
  <c r="O21" i="13"/>
  <c r="O9" i="32"/>
  <c r="M8" i="42"/>
  <c r="M6" i="43"/>
  <c r="O55" i="46"/>
  <c r="O167" i="47"/>
  <c r="O12" i="77"/>
  <c r="O11" i="79"/>
  <c r="M53" i="20"/>
  <c r="M40" i="31"/>
  <c r="M19" i="40"/>
  <c r="M70" i="48"/>
  <c r="O8" i="91"/>
  <c r="M27" i="39"/>
  <c r="O10" i="58"/>
  <c r="O10" i="83"/>
  <c r="O15" i="49"/>
  <c r="O27" i="61"/>
  <c r="M9" i="73"/>
  <c r="M27" i="61"/>
  <c r="O15" i="67"/>
  <c r="O6" i="68"/>
  <c r="M12" i="77"/>
  <c r="M11" i="79"/>
  <c r="O7" i="80"/>
  <c r="O11" i="90"/>
</calcChain>
</file>

<file path=xl/sharedStrings.xml><?xml version="1.0" encoding="utf-8"?>
<sst xmlns="http://schemas.openxmlformats.org/spreadsheetml/2006/main" count="4137" uniqueCount="930">
  <si>
    <t>P 90- Antybakteryjny płyn do cewników</t>
  </si>
  <si>
    <t>LP.</t>
  </si>
  <si>
    <t>Nazwa produktu u dostawcy - pełna nazwa handlowa - 120 znaków</t>
  </si>
  <si>
    <t>Nazwa producenta</t>
  </si>
  <si>
    <t>VAT %</t>
  </si>
  <si>
    <t>GL.10</t>
  </si>
  <si>
    <t>Antybakteryjny płyn do zaopatrywania dostępów naczyniowych typu cewnik dializacyjny, zawierający w swoim składzie cyklotaurolidynę, cytrynian 4% oraz heparynę 500 IU/ml, 25 fiolek a 10 ml. Wymagany EAN</t>
  </si>
  <si>
    <t>op</t>
  </si>
  <si>
    <t>Razem</t>
  </si>
  <si>
    <t>P 91-Klacytonina</t>
  </si>
  <si>
    <t>Klacytonina 100 jm/ml a 5 amp. Wymagany EAN</t>
  </si>
  <si>
    <t>P 92- Tuberculina</t>
  </si>
  <si>
    <t>Tuberculina 10 fiol a 1 ml. Wymagany EAN</t>
  </si>
  <si>
    <t>P 93- Bisacodylum</t>
  </si>
  <si>
    <t>Bisacodylum 10 mg a 6 czopków. Wymagany kod EAN</t>
  </si>
  <si>
    <t>Bisacodylum 5 mg a 40 tabl dojelit. Wymagany kod EAN</t>
  </si>
  <si>
    <t>P 94- Lorazepam</t>
  </si>
  <si>
    <t>GL.08</t>
  </si>
  <si>
    <t>Lorazepam 4 mg/ml a 5 amp. Zamawiający wymaga podanie kodu EAN</t>
  </si>
  <si>
    <t>P 95- Nalbufina</t>
  </si>
  <si>
    <t>GL.03</t>
  </si>
  <si>
    <t>Nalbufina 20 mg/2 ml a 10 amp. Wymagany EAN</t>
  </si>
  <si>
    <t>P10- Iomeprolum</t>
  </si>
  <si>
    <t>Iomeprolum 300 mgJ/ml flakon 50 ml. WYMAGANY EAN</t>
  </si>
  <si>
    <t>szt.</t>
  </si>
  <si>
    <t>Iomeprolum 300 mgJ/ml flakon 100 ml. WYMAGANY EAN</t>
  </si>
  <si>
    <t>Iomeprolum 400 mgJ/ml flakon 500 ml. WYMAGANY EAN</t>
  </si>
  <si>
    <t>P11- Tobramycyna</t>
  </si>
  <si>
    <t>GL.04</t>
  </si>
  <si>
    <t>Tobramycyna 3 mg/ml, 10 flak a 80 ml. WYMAGANY EAN</t>
  </si>
  <si>
    <t>Tobramycyna 3 mg/ml, 10 flak a 120 ml. WYMAGANY EAN</t>
  </si>
  <si>
    <t>P12- Opakowania apteczne</t>
  </si>
  <si>
    <t>GL.07</t>
  </si>
  <si>
    <t>Pudełko apteczne z pokrywka do maści 50 g</t>
  </si>
  <si>
    <t>Pudełko apteczne z pokrywka do maści 100 g</t>
  </si>
  <si>
    <t>Pudełko apteczne z pokrywka do maści 200 g</t>
  </si>
  <si>
    <t>Pudełko apteczne z pokrywka do maści 500 g</t>
  </si>
  <si>
    <t>Nakrętka na butelkę o średnicy 18 mm</t>
  </si>
  <si>
    <t>Nakrętka na butelkę o średnicy 28 mm</t>
  </si>
  <si>
    <t>Butelka apteczna szklana o poj 1000 ml, średnica 28 mm</t>
  </si>
  <si>
    <t>Butelka apteczna szklana o poj 500 ml, średnica 28 mm</t>
  </si>
  <si>
    <t>Butelka apteczna szklana o poj 250 ml, średnica 28 mm</t>
  </si>
  <si>
    <t>Butelka apteczna szklana o poj 150 ml, średnica 28 mm</t>
  </si>
  <si>
    <t>Butelka apteczna szklana o poj 100 ml, średnica 28 mm</t>
  </si>
  <si>
    <t>Butelka apteczna szklana o poj 10 ml, średnica 18 mm</t>
  </si>
  <si>
    <t>P13- Opisywanie leków recepturowych</t>
  </si>
  <si>
    <t>Torebka apteczna biała z nadrukiem, 12 cm x 19 cm, opakowanie a 100 szt</t>
  </si>
  <si>
    <t>Sygnatura apteczna biała - użycie wewnetrzne, 21 cm x 5.8 cm, opak a 100 szt</t>
  </si>
  <si>
    <t>Sygnatura apteczna pomarańczowa - uzycie zewnętrzne, 21 cm x 5.8 cm, opak a 100 szt</t>
  </si>
  <si>
    <t>Etykieta przylepna &amp;quot;Trucizna&amp;quot;, 3.5 cm x 2 cm, opak a 100 szt</t>
  </si>
  <si>
    <t>Etykieta przylepna &amp;quot;Chronić od światła&amp;quot;, 5 cm x 1.5 cm, opak a 50 szt</t>
  </si>
  <si>
    <t>Etykieta przylepna &amp;quot;Zmieszać przed użyciem&amp;quot;, opak 76 szt</t>
  </si>
  <si>
    <t>Etykieta przylepna &amp;quot;Przechowywać w chłodnym miejscu&amp;quot;, opak a 87 szt</t>
  </si>
  <si>
    <t>P14- Wapno sodowane</t>
  </si>
  <si>
    <t>Wapno sodowane do zastosowań w obszarze anestezjologii, o właściwości absorbcyjnej CO2. 
Granulki posiadające indykator zmiany koloru (z białego na fioletowy), który określa absorbcję dwutlenku węgla. Do stosowania we wszystkich aparatach do znieczuleń. opakowanie 5 l/4.5 kg</t>
  </si>
  <si>
    <t>P15- Leki różne 3</t>
  </si>
  <si>
    <t>Walpronian sodu 200 mg + kwas walproinowy 87 mg, opak a 30 tabl o przedł uwaln. Zamawiający wymaga podania kodu EAN</t>
  </si>
  <si>
    <t>Walpronian sodu 333 mg + kwas walproinowy 145 mg, opak a 30 tabl o przedł uwaln. Zamawiający wymaga podania kodu EAN</t>
  </si>
  <si>
    <t>Adenozyna 6 mg/ 2 ml, opak a 6 fiol. Zamawiający wymaga podania kodu EAN</t>
  </si>
  <si>
    <t>Amisulpiryd 200 mg a 30 tabl. zamawiający wymaga podania kodu EAN</t>
  </si>
  <si>
    <t>Amisulpiryd 400 mg a 30 tabl. Zamawijący wymaga podania kodu EAN</t>
  </si>
  <si>
    <t>Calcium resonium proszek 300 g, Zamawiający wymaga podania kodu EAN</t>
  </si>
  <si>
    <t>Clopidogrel 75 mg a 28 tabl. Zamawiający wymaga podania kodu EAN</t>
  </si>
  <si>
    <t>Clopidogrel 300 mg a 28 tabl. Zamawiający wymaga podania kodu EAN</t>
  </si>
  <si>
    <t>Glimepiryd 2 mg a 30 tabl. Zamawiający wymaga podania kodu EAN</t>
  </si>
  <si>
    <t>Glimepiryd 3 mg a 30 tabl. Zamawiający wymaga podania kodu EAN</t>
  </si>
  <si>
    <t>Glimepiryd 4 mg a 30 tabl. Zamawiający wymaga podania kodu EAN</t>
  </si>
  <si>
    <t>Insulina glargina 100 jm/ml, 5 wstrzykiwaczy a 3 ml. Zamawiający wymaga podania kodu EAN</t>
  </si>
  <si>
    <t>Insulina glargina 100 jm/ml, 10 wstrzykiwaczy a 1,5 ml. Zamawiający wymaga podania kodu EAN</t>
  </si>
  <si>
    <t>Monoazotan izosorbidu 60 mg a 30 tabl powl o przedł uwaln. Zamawiający wymaga podania kodu EAN</t>
  </si>
  <si>
    <t>Walproinian sodu 400 mg/4 ml a 1 amp.  Zamawiający wymaga podania kodu EAN</t>
  </si>
  <si>
    <t>Walproinian sodu 288,2 mg/5 ml; syrop 150 ml.  Zamawiający wymaga podania kodu EAN</t>
  </si>
  <si>
    <t>Phenobarbital 40 mg liofilizat, fiolka, Zamawiający wymaga podania kodu EAN</t>
  </si>
  <si>
    <t>Insulina lispro 100 jm/ml, 10 wstrzykiwaczy a 3 ml, Zamawiający wymaga podania kodu EAN</t>
  </si>
  <si>
    <t>Spiramycyna 3 mln jm a 10 tabl. Zamawiający wymaga podania kodu EAN</t>
  </si>
  <si>
    <t>Insulina aspart 300 j/3 ml, roztwór do wstrzykiwań, op a 10 wstrzykiwaczy. Wymagany EAN</t>
  </si>
  <si>
    <t>P16- Leki różne 4</t>
  </si>
  <si>
    <t>Tramadol 50 mg/ml a 5 amp. Wymagany EAN</t>
  </si>
  <si>
    <t>Tramadol 100 mg/2 ml a 5 amp. Wymagany EAN</t>
  </si>
  <si>
    <t>Dexamethason 4 mg/ml a 10 amp. Wymagany kod EAN</t>
  </si>
  <si>
    <t>Dexamethason 8 mg/2 ml a 10 amp. Wymagany kod EAN</t>
  </si>
  <si>
    <t>Azitromycina 500 mg a 3 tabl. Wymagany kod EAN</t>
  </si>
  <si>
    <t>AMOKSYCYLINA 500 MG A 16 kaps, Zamawiający wymaga podania kodu EAN</t>
  </si>
  <si>
    <t>AMOKSYCYLINA 1000 MG A 16 kaps. Zamawiający wymaga podania kodu EAN</t>
  </si>
  <si>
    <t>Amiokordin roztwór do wstrzykiwań; 5 amp. 3 ml. Zamawiający wymaga podania kodu EAN</t>
  </si>
  <si>
    <t>Levofloksacin 500 mg a 10 tabl. Zamawiający wymaga podania kodu EAN.</t>
  </si>
  <si>
    <t>Iwabradyna 5 mg a 56 tabl powl. Zamawiający wymaga podania kodu EAN</t>
  </si>
  <si>
    <t>Iwabradyna 7,5 mg a 56 tabl powl. Zamawiający wymaga podania kodu EAN</t>
  </si>
  <si>
    <t>Dexamethason 4 mg a 20 tabl. Zamawiający wymaga podani kodu EAN</t>
  </si>
  <si>
    <t>Dexamethason 8 mg a 20 tabl. Zamawiający wymaga podani kodu EAN</t>
  </si>
  <si>
    <t>Dexamethason 20 mg a 20 tabl. Zamawiający wymaga podani kodu EAN</t>
  </si>
  <si>
    <t>Thiethylperazinum 6.5 mg a 6 czopków. Wymagany kod EAN</t>
  </si>
  <si>
    <t>Kandesartan 8 mg a 28 tabl. Wymagany kod EAN</t>
  </si>
  <si>
    <t>Kandesartan 16 mg a 28 tabl. Wymagany kod EAN</t>
  </si>
  <si>
    <t>P17- Kwas traneksamowy</t>
  </si>
  <si>
    <t>Kwas traneksamowy 500 mg/5 ml a 5 amp, Zamaiający wymaga podania kodu EAN</t>
  </si>
  <si>
    <t>P18- Chlorowodorek sewelameru</t>
  </si>
  <si>
    <t>Chlorowodorek sewelameru 800 mg a 100 tabl. Zamawiający wymaga podania kodu EAN</t>
  </si>
  <si>
    <t>P19- Leki różne 5</t>
  </si>
  <si>
    <t>Albumina 20% roztwór do infuzji 50 ml. Zamawiający wymaga podania kodu EAN</t>
  </si>
  <si>
    <t>Immunoglobulina ludzka normalna- roztwór do infuzji, o czystości co najmniej 95% IgG, stężenie 10 g/ml, możliwość zakupu opakowań 20 ml, 50 ml, 100 ml, 200 ml. Zamawiający wymaga podania kodu EAN</t>
  </si>
  <si>
    <t>g</t>
  </si>
  <si>
    <t>P1-TICAGEROL</t>
  </si>
  <si>
    <t>TICAGEROL 90 MG A  56 TABL PODJĘZ. WYMAGANY EAN</t>
  </si>
  <si>
    <t>P2- AMOKSYCYLINA + KWAS KLAWULANOWY</t>
  </si>
  <si>
    <t>AMOKSYCYLIN + KWAS KLAWULANOWY 1,2 G proszek do sporządzania roztworu do wstrzykiwań i infuzji, ZAMAWIAJĄCY DOPUSZCZA OPAKOWANIA INNEJ WIELKOŚCI PO PRZELICZENIU WNIOSKOWANEJ ILOŚCI. WYMAGANY EAN</t>
  </si>
  <si>
    <t>AMOKSYCYLIN + KWAS KLAWULANOWY 0.6 G, proszek do sporządzania roztworu do wstrzykiwań i infuzji, ZAMAWIAJĄCY DOPUSZCZA INNĄ WIELKOŚĆ OPAKOWAŃ PO PRZELICZENIU WNIOSKOWANEJ ILOŚCI. Wymagany EAN</t>
  </si>
  <si>
    <t>AMOKSYCYLIN + KWAS KLAWULANOWY 1 G A 14 TABL. WYMAGANY EAN</t>
  </si>
  <si>
    <t>AMOKSYCYLINA + KWAS KLAWULANOWY 457 MG/5 ML, FLAKON 70 ML. WYMAGANY EAN</t>
  </si>
  <si>
    <t>P20- Leki różne 6</t>
  </si>
  <si>
    <t>GL.09</t>
  </si>
  <si>
    <t>Natrium chloratum 0,9%, worek 5000 ml. zamawiający wymaga podania kodu EAN</t>
  </si>
  <si>
    <t>Glicyna 1,5%, rozotwór do przepłukiwania, worek 5 l, Zamawiający wymaga podania kodu EAN</t>
  </si>
  <si>
    <t>P21- Leki różne 7</t>
  </si>
  <si>
    <t>Natrium chloratum 0,9% worek 50 ml, opakowanie z dwoma niezależnymi portami zabezpieczonymi zatyczkami, oznaczonymi strzałkami, jeden port do infuzji, drugi port do iniekcji zaopatrzony w zakończenie LUER-LOCK, umożliwiające przygotowanie produktów leczniczych w systemie bezigłowy, oraz dwie jałowe membrany zagłębione w kołnierzach portów. Zamawiający wymaga podania kodu EAN</t>
  </si>
  <si>
    <t>Natrium chloratum 0,9% worek 100 ml, opakowanie z dwoma niezależnymi portami zabezpieczonymi zatyczkami, oznaczonymi strzałkami, jeden port do infuzji, drugi port do iniekcji zaopatrzony w zakończenie LUER-LOCK, umożliwiające przygotowanie produktów leczniczych w systemie bezigłowy, oraz dwie jałowe membrany zagłębione w kołnierzach portów. Zamawiający wymaga podania kodu EAN</t>
  </si>
  <si>
    <t>Natrium chloratum 0,9% worek 250 ml, opakowanie z dwoma niezależnymi portami zabezpieczonymi zatyczkami, oznaczonymi strzałkami, jeden port do infuzji, drugi port do iniekcji zaopatrzony w zakończenie LUER-LOCK, umożliwiające przygotowanie produktów leczniczych w systemie bezigłowy, oraz dwie jałowe membrany zagłębione w kołnierzach portów. Zamawiający wymaga podania kodu EAN</t>
  </si>
  <si>
    <t>Natrium chloratum 0,9% worek 500 ml, opakowanie z dwoma niezależnymi portami zabezpieczonymi zatyczkami, oznaczonymi strzałkami, jeden port do infuzji, drugi port do iniekcji zaopatrzony w zakończenie LUER-LOCK, umożliwiające przygotowanie produktów leczniczych w systemie bezigłowy, oraz dwie jałowe membrany zagłębione w kołnierzach portów. Zamawiający wymaga podania kodu EAN</t>
  </si>
  <si>
    <t>Natrium chloratum 0,9% worek 1000 ml, opakowanie z dwoma niezależnymi portami zabezpieczonymi zatyczkami, oznaczonymi strzałkami, jeden port do infuzji, drugi port do iniekcji zaopatrzony w zakończenie LUER-LOCK, umożliwiające przygotowanie produktów leczniczych w systemie bezigłowy, oraz dwie jałowe membrany zagłębione w kołnierzach portów. Zamawiający wymaga podania kodu EAN</t>
  </si>
  <si>
    <t>Piperacylina + tazobaktam, 4 g + 0,5 g, 10 fiol, po rozpuszczeniu i rozcieńczeniu trwałość chemiczna i fizyczna przez 24 godz. w temp 2-8 st C. Zamawiający wymaga podania kodu EAN</t>
  </si>
  <si>
    <t>Piperacylina + tazobaktam, 2 g + 0,25 g, 10 fiol, po rozpuszczeniu i rozcieńczeniu trwałość chemiczna i fizyczna przez 24 godz. w temp 2-8 st C. Zamawiający wymaga podania kodu EAN</t>
  </si>
  <si>
    <t>Płyn wieloelektrolitowy przeznaczony dla pacjentów pediatrycznych, zawierający w swoim składzie glukozę o stężeniu 1% w opakowaniu z dwoma różnej wielkości jałowymi portami zabezpieczonymi zatyczkami, opakowanie 20 szt a 250 ml. Zamawiający wymaga podania kodu EAN.</t>
  </si>
  <si>
    <t>Natrium chloratum 0,9%, 100 ml, butelka z dwoma niezależnymi portami zabezpieczonymi zatyczkami, oznaczonymi strzałkami, jeden port do infuzji, drugi port do iniekcji oraz dwie jałowe membrany zagłębione w kołnierzach portów, posiadające kolorowe oznaczenie etykiet. zamawiający wymaga podania kodu EAN</t>
  </si>
  <si>
    <t>Natrium chloratum 0,9%, 250 ml, butelka z dwoma niezależnymi portami zabezpieczonymi zatyczkami, oznaczonymi strzałkami, jeden port do infuzji, drugi port do iniekcji oraz dwie jałowe membrany zagłębione w kołnierzach portów, posiadające kolorowe oznaczenie etykiet. zamawiający wymaga podania kodu EAN</t>
  </si>
  <si>
    <t>Natrium chloratum 0,9%, 500 ml, butelka z dwoma niezależnymi portami zabezpieczonymi zatyczkami, oznaczonymi strzałkami, jeden port do infuzji, drugi port do iniekcji oraz dwie jałowe membrany zagłębione w kołnierzach portów, posiadające kolorowe oznaczenie etykiet. zamawiający wymaga podania kodu EAN</t>
  </si>
  <si>
    <t>Paracetamol 500 mg/50 ml flakon, zamawiający wymaga produktu leczniczego, który można zastosować u noworodków urodzonych o czasie, niemowląt, małych dzieci i dzieci o m.c. do 33 kg, opakowanie a 10 szt, zamawiający wymaga podania kodu EAN</t>
  </si>
  <si>
    <t>Paracetamol 1000 mg/100 ml flakon, opakowanie a 10 szt, zamawiający wymaga podania kodu EAN</t>
  </si>
  <si>
    <t>Płyn wieloelektrolitowy fizjologiczny izotoniczny , zawierający wszystkie niezbędne kationy (Na, K, Ca, Mg) oraz odpowiadające za fizjologiczne    pH krwi człowieka octany i cytryniany. Osmolarność identyczna z osmolarnością osocza (285 - 300 mmol/l)  - butelka stojąca z dwoma oznaczonymi korkami 500 ml, zamawiający wymaga podania kodu EAN</t>
  </si>
  <si>
    <t>Flumazenil 0,1 mg/ml, 5 amp a 5 ml, Zamawiający wymaga podania kodu EAN</t>
  </si>
  <si>
    <t>3% roztwór żelatyny w fizjologicznym roztworze zbalansowanym - worek 500 ml z dwoma niezależnymi portami, zabezpieczonymi zatyczkami, oznaczonymi strzałkami: jeden port do injekcji, drugi port do infuzji, dwie jałowe membrany zagłębione w kołnierzach portów, opakowanie a 20 orków, Zamawiający wymaga podania kodu EAN</t>
  </si>
  <si>
    <t>Glucosum 5 %, butelka stojąca z dwoma oznaczonymi korkami 100 ml. zamawiający wymaga podania kodu EAN</t>
  </si>
  <si>
    <t>Glucosum 5 %, butelka stojąca z dwoma oznaczonymi korkami 250 ml. zamawiający wymaga podania kodu EAN</t>
  </si>
  <si>
    <t>Glucosum 5 %, butelka stojąca z dwoma oznaczonymi korkami 500 ml. zamawiający wymaga podania kodu EAN</t>
  </si>
  <si>
    <t>Glucosum 5 % opakowanie typu worek posiadające dwa niezależne porty zabezpieczone zatyczkami oznaczonymi strzałkami, jeden port przeznaczony do infuzji, a drugi port przeznaczony do iniekcji zaopatrzony w zakończenie typu luer-lock umożliwiające pracę w systemie bezigłowym, po 250 ml, Zamawiający wymaga podania kodu EAN</t>
  </si>
  <si>
    <t>Glucosum 5 % opakowanie typu worek posiadające dwa niezależne porty zabezpieczone zatyczkami oznaczonymi strzałkami, jeden port przeznaczony do infuzji, a drugi port przeznaczony do iniekcji zaopatrzony w zakończenie typu luer-lock umożliwiające pracę w systemie bezigłowym, po 500 ml, Zamawiający wymaga podania kodu EAN</t>
  </si>
  <si>
    <t>Glucosum 5 % opakowanie typu worek posiadające dwa niezależne porty zabezpieczone zatyczkami oznaczonymi strzałkami, jeden port przeznaczony do infuzji, a drugi port przeznaczony do iniekcji zaopatrzony w zakończenie typu luer-lock umożliwiające pracę w systemie bezigłowym, po 1000 ml, Zamawiający wymaga podania kodu EAN</t>
  </si>
  <si>
    <t>Glucosum 10 %, butelka stojąca z dwoma oznaczonymi korkami 100 ml. zamawiający wymaga podania kodu EAN</t>
  </si>
  <si>
    <t>Glucosum 10 %, butelka stojąca z dwoma oznaczonymi korkami 250 ml. zamawiający wymaga podania kodu EAN</t>
  </si>
  <si>
    <t>Glucosum 10 %, butelka stojąca z dwoma oznaczonymi korkami 500 ml. zamawiający wymaga podania kodu EAN</t>
  </si>
  <si>
    <t>Glucosum 20 %, butelka stojąca z dwoma oznaczonymi korkami 500 ml. zamawiający wymaga podania kodu EAN</t>
  </si>
  <si>
    <t>Glucosum 5% et Natrium chloratum 0,9%, 1:1, butelka z dwoma oznaczonymi korkami 500 ml, zamawiający wymaga podania kodu EAN</t>
  </si>
  <si>
    <t>Glucosum 5% et Natrium chloratum 0,9%, 2:1, butelka z dwoma oznaczonymi korkami 250 ml, zamawiający wymaga podania kodu EAN</t>
  </si>
  <si>
    <t>Glucosum 5% et Natrium chloratum 0,9%, 2:1, butelka z dwoma oznaczonymi korkami 500 ml, zamawiający wymaga podania kodu EAN</t>
  </si>
  <si>
    <t>Glucosum 5% et Natrium chloratum 0,9%, 2:1, butelka z dwoma oznaczonymi korkami 1000 ml, zamawiający wymaga podania kodu EAN</t>
  </si>
  <si>
    <t>Płyn Solutio Ringeri, butelka z dwoma oznaczonymi korkami, 500 ml, Zamawiający wymaga podania kodu EAN</t>
  </si>
  <si>
    <t>Hydroksyetyloskrobia 6% 500ml, Zamawiający wymaga podania kodu EAN, opak a 10 szt</t>
  </si>
  <si>
    <t>Imipenem 500 mg + cilastatin 500 mg a 10 fiol, Zamawiający wymaga podania kodu EAN</t>
  </si>
  <si>
    <t>Levofloxacin 500 mg/100 ml opakowanie a 10 sztuk. Zamawiający wymaga podania kodu EAN</t>
  </si>
  <si>
    <t>Mannitol 20%, butelka szklana 250 ml zamawiający wymaga podania kodu EAN</t>
  </si>
  <si>
    <t>Mannitol 20%, butelka szklana 100 ml zamawiający wymaga podania kodu EAN</t>
  </si>
  <si>
    <t>Meropenem 500 mg a 10 fiol, zamawiający wymaga aby zgodnie z CHPL preparat posiadał stabilność gotowego roztworu do infuzji rozpuszczonego w 0,9% NaCl 3 godziny w temp 15 - 25 st C i 24 godz w temp 2-8 st C, a w przypadku rozpuszczenia w 5% glukozie 1 godzinę w temp 25 st C i 8 godz w temp 2-8 st C, co pozwoli na bezpieczne prowadzenie infuzji dożylnej, Zamawiający wymaga podania kodu EAN</t>
  </si>
  <si>
    <t>Meropenem 1000 mg a 10 fiol, zamawiający wymaga aby zgodnie z CHPL preparat posiadał stabilność gotowego roztworu do infuzji rozpuszczonego w 0,9% NaCl 3 godziny w temp 15 - 25 st C i 24 godz w temp 2-8 st C, a w przypadku rozpuszczenia w 5% glukozie 1 godzinę w temp 25 st C i 8 godz w temp 2-8 st C, co pozwoli na bezpieczne prowadzenie infuzji dożylnej, Zamawiający wymaga podania kodu EAN</t>
  </si>
  <si>
    <t>Natrium chloratum 0.9 % do przepłukiwania podczas zabiegów i operacji, butelka zakręcana 500 ml, Zamawiający wymaga podania kodu EAN</t>
  </si>
  <si>
    <t>Aqua pro injectione 100 ml, butelka z dwoma oznaczonymi korkami, Zamawiający wymaga podania kodu EAN</t>
  </si>
  <si>
    <t>Aqua pro injectione 250 ml, butelka z dwoma oznaczonymi korkami, Zamawiający wymaga podania kodu EAN</t>
  </si>
  <si>
    <t>Aqua pro injectione 500 ml, butelka z dwoma oznaczonymi korkami, Zamawiający wymaga podania kodu EAN</t>
  </si>
  <si>
    <t>10% Dextran, 40 000, butelka szklana 250 ml, opakowanie a 12 szt zamawiający wymaga podania kodu EAN</t>
  </si>
  <si>
    <t>10% Dextran, 40 000, butelka szklana 500 ml, opakowanie a 12 szt zamawiający wymaga podania kodu EAN</t>
  </si>
  <si>
    <t>Amikacin 250 mg/50 ml, opakowanie z 2 jałowymi różnej wielkości, niezależnymi portami, produkt leczniczy RTU, produkt leczniczy stabilny do 6 h w temp 25 st C, opakowanie a 10 fl, zamawiający wymaga podania kodu EAN</t>
  </si>
  <si>
    <t>Amikacin 500 mg/100 ml, opakowanie z 2 jałowymi różnej wielkości, niezależnymi portami, produkt leczniczy RTU, produkt leczniczy stabilny do 6 h w temp 25 st C, opakowanie a 10 fl, zamawiający wymaga podania kodu EAN</t>
  </si>
  <si>
    <t>Amikacin 1000 mg/200 ml, opakowanie z 2 jałowymi różnej wielkości, niezależnymi portami, produkt leczniczy RTU, produkt leczniczy stabilny do 6 h w temp 25 st C, opakowanie a 10 fl, zamawiający wymaga podania kodu EAN</t>
  </si>
  <si>
    <t>Levofloxacin 250 mg/50 ml opakowanie a 10 sztuk. Zamawiający wymaga podania kodu EAN</t>
  </si>
  <si>
    <t>P22- Fidaksomycyna</t>
  </si>
  <si>
    <t>Fidaksomycyna 200 mg a 20 tabl. Wymagany EAN</t>
  </si>
  <si>
    <t>P23- Klindamycyna do wstrzykiwań</t>
  </si>
  <si>
    <t>Klindamycyna 300mg a 5 amp. Zamawiający wymaga podania kodu EAN</t>
  </si>
  <si>
    <t>Klindamycyna 600mg a 5 amp. Zamawiający wymaga podania kodu EAN</t>
  </si>
  <si>
    <t>P24- Propofol</t>
  </si>
  <si>
    <t>Propofol 10 mg/ml 5 amp a 20 ml. Zamawiający wymaga podania kodu EAN</t>
  </si>
  <si>
    <t>Propofol 20 mg/ml, fiolka 50 ml. Zamawiający wymaga podania kodu EAN</t>
  </si>
  <si>
    <t>P25- Rokuronium</t>
  </si>
  <si>
    <t>Rokuronium 50 mg/5 ml a 10 fiol. Zamawiający wymaga podania kodu EAN</t>
  </si>
  <si>
    <t>P26- Furosemid iv</t>
  </si>
  <si>
    <t>Furosemid roztwór do wstrzykiwań; 10 mg/ml (20 mg/2 ml); 50 amp. 2 ml, zamawiający wymaga podania kodu EAN</t>
  </si>
  <si>
    <t>P27- Kalium chloratum iv</t>
  </si>
  <si>
    <t>Kalium chloratum 15%, koncentrat do sporządzania roztworu do infuzji; 150 mg/ml 10 ml, ilość wyrażona w ampułkach,  zamawiający wymaga podania kodu EAN</t>
  </si>
  <si>
    <t>P28- Natrium chloratum iv</t>
  </si>
  <si>
    <t>Natrium chloratum 0,9%, ampułka 10 ml, roztwór do wstrzykiwań, podano ilość w ampułkach, Zamawiający wymaga podania kodu EAN</t>
  </si>
  <si>
    <t>P29- Fluconazol iv</t>
  </si>
  <si>
    <t>Fluconazol 100 mg/50 ml, opak a 10 szt. Zamawiający wymaga podania kodu EAN</t>
  </si>
  <si>
    <t>Fluconazol 200 mg/100 ml, opak a 10 szt. Zamawiający wymaga podania kodu EAN</t>
  </si>
  <si>
    <t>P3- LEKI RÓŻNE 1</t>
  </si>
  <si>
    <t>Penicylina fenoksymetylowa 1,5 mln jm a 30 tabl. Zamawiający wymaga podania kopdu EAN</t>
  </si>
  <si>
    <t>Penicylina fenoksymetylowa 750 tys jm, flakon 150 ml. Zamawiający wymaga podania kodu EAN</t>
  </si>
  <si>
    <t>Clindamycium 300 mg a 16 kasp, Zamawiający wymaga podania kodu EAN</t>
  </si>
  <si>
    <t>Ramipril 2.5 mg a 30 tabl. Zamawiający wymaga podania kodu EAN</t>
  </si>
  <si>
    <t>Ramipril 5 mg a 30 tabl. Zamawiający wymaga podania kodu EAN</t>
  </si>
  <si>
    <t>Ramipril 10 mg a 60 tabl. Zamawiający wymaga podania kodu EAN</t>
  </si>
  <si>
    <t>BISOPROLOL 5 MG A 30 TABL. Wymagany EAN</t>
  </si>
  <si>
    <t>BISOPROLOL 10 MG A 30 TABL. WYMAGANY EAN</t>
  </si>
  <si>
    <t>Ferrum hydroxidum 50 mg/5 ml, flakon 100 ml. WYMAGANY EAN</t>
  </si>
  <si>
    <t>Klarytromycyna 125 mg/5 ml flakon 100 ml. WYMAGANY EAN</t>
  </si>
  <si>
    <t>Klarytromycyna 500 mg a 14 tabl. WYMAGANY EAN</t>
  </si>
  <si>
    <t>Klarytromycyna 250 mg a 14 tabl. WYMAGANY EAN</t>
  </si>
  <si>
    <t>Alumini acetotartas 10 mg/g, żel 75 g. WYMAGANY EAN</t>
  </si>
  <si>
    <t>Pantoprazol 20 mg a 28 tabl. WYMAGANY EAN</t>
  </si>
  <si>
    <t>Atorvastatyna 20 mg a 30 tabl. WYMAGANY EAN</t>
  </si>
  <si>
    <t>Atorvastatyna 40 mg a 30 tabl. WYMAGANY EAN</t>
  </si>
  <si>
    <t>Atorvastatyna 80 mg a 30 tabl. WYMAGANY EAN</t>
  </si>
  <si>
    <t>Acetylocysteina 300 mg/3 ml a 5 amp. WYMAGANY EAN</t>
  </si>
  <si>
    <t>Wankomycyna 500 mg proszek do sporządzania roztworu do infuzji i roztworu doustnego, zamawiający dopuszcza inną wielkość opakowania po przeliczeniu wnioskowanej ilości. WYMAGANY EAN</t>
  </si>
  <si>
    <t>Wankomycyna 1000 mg proszek do sporządzania roztworu do infuzji i roztworu doustnego, zamawiający dopuszcza inną wielkość opakowania po przeliczeniu wnioskowanej ilości. WYMAGANY EAN</t>
  </si>
  <si>
    <t>Bursztynian metoprololu 47.5 mg a 28 tabl powl. WYMAGANY EAN</t>
  </si>
  <si>
    <t>Bursztynian metoprololu 95 mg a 28 tabl powl. WYMAGANY EAN</t>
  </si>
  <si>
    <t>Bursztynian metoprololu 23,75 mg a 28 tabl powl. WYMAGANY EAN</t>
  </si>
  <si>
    <t>Fentanyl 25 mcg/h a 5 szt, system transdermalny. WYMAGANY EAN</t>
  </si>
  <si>
    <t>Fentanyl 50 mcg/h a 5 szt, system transdermalny. WYMAGANY EAN</t>
  </si>
  <si>
    <t>Ketoprofen 100 mg a 30 tabl. WYMAGANY EAN</t>
  </si>
  <si>
    <t>Ketoprofen 100mg/2 ml a 10 amp, do podania domięśniowego lub dożylnego. WYMAGANY EAN</t>
  </si>
  <si>
    <t>Pantoprazol 40 mg inj, fiolka, zamawiający dopuszcza zmianę wielkości opakowania z przeliczeniem wnioskowanej ilości. WYMAGANY EAN</t>
  </si>
  <si>
    <t>Piperacylina + tazobaktam, 4 g + 0,5 g, 10 fiol, po rozpuszczeniu i rozcieńczeniu trwałość chemiczna i fizyczna przez 24 godz. w temp 20-25 st C i przez 48 godz w temp 2-8 st C. Zamawiający wymaga podania kodu EAN</t>
  </si>
  <si>
    <t>Pregabalin 150 mg a 70 tabl. Wymagany kod EAN</t>
  </si>
  <si>
    <t>BISOPROLOL 1,25 MG A 30 TABL. Wymagany EAN</t>
  </si>
  <si>
    <t>BISOPROLOL 2,5 MG A 30 TABL. Wymagany EAN</t>
  </si>
  <si>
    <t>BISOPROLOL 7,5 MG A 30 TABL. Wymagany EAN</t>
  </si>
  <si>
    <t>Pregabalin 75 mg a 70 tabl. Wymagany kod EAN</t>
  </si>
  <si>
    <t>Amlodypine 5 mg a 30 tabl. Wymagany kod EAN</t>
  </si>
  <si>
    <t>Amlodypine 10 mg a 30 tabl. Wymagany kod EAN</t>
  </si>
  <si>
    <t>Metformina 500 mg a 30 tabl. Wymagany EAN</t>
  </si>
  <si>
    <t>Metformina 850 mg a 30 tabl. Wymagany EAN</t>
  </si>
  <si>
    <t>Metformina 1000 mg a 30 tabl. Wymagany EAN</t>
  </si>
  <si>
    <t>P30- Dietetyczny środek spożywczy specjalnego przeznaczenia medycznego dla dzieci od 6. miesiąca życia.</t>
  </si>
  <si>
    <t>Proszek do rozpuszczania w 100 ml zawierający: 1,62 g glukozy, 190 mg cytrynianów, 180 mg chlorków, 140 mg sodu, 80 mg potasu (osmolarność 230 mOsm/l); 10 saszetek o smaku bananowym. Dietetyczny środek spożywczm specjalnego przeznaczenia medycznego dla dzieci od 6. miesiąca życia. Wymagany EAN</t>
  </si>
  <si>
    <t>P31- Do żywienia pozajelitowego i dojelitowego</t>
  </si>
  <si>
    <t>Preparat zwierający pierwiastki śladowe, w tym chlorek cynku 1,05 mg/ml, dwuwodny chlorek miedzi 0,1 mg/ml, chlorek czterowodny manganu 19.8 mcg/ml, koncentrat do sporządzania roztworu do infuzji, podawany w czasie żywienia pozajelitowego w celu pokrycia zapotrzebowania podstawowego do umiarkowanie podwyższonego na pierwiastki śladowe, 20 amp a 10 ml, Zamawiający wymaga podania kodu EAN</t>
  </si>
  <si>
    <t>Preparat zawierający pierwiastki śladowe do podstawowego uzupełnienia zapotrzebowania u wcześniaków, noworodków urodzonych o czasie oraz dzieci wymagających żywienia pozajelitowego, zawierający m.in chlorek cynku 521 mcg/ml, dwuwodny chlorek miedzi 53,7 mcg/ml, czterowodny chlorek manganu 3,6 mcg/ml, koncentrat do sporządzenia roztworu do infuzji, opak 10 fiol a 10 ml, zamawiający wymaga podania kodu EAN</t>
  </si>
  <si>
    <t>10% roztwór aminokwasów dla wcześniaków, noworodków i małych dzieci. Zawartość azotu 14,9 g/l. Nie zawierający kwasu glutaminowego, poj 100 ml, Zamawiający wymaga podania kodu EAN</t>
  </si>
  <si>
    <t>8% roztwór aminokwasów dla pacjentów  z niewydolnością wątroby. Zawartość azotu 12,9 g/l. poj. 500 ml, Zamawiający wymaga podania kodu EAN.</t>
  </si>
  <si>
    <t>10% roztwór aminokwasów przeznaczonych do żywienia pozajelitowego u pacjentów z niewydolnością nerek, także dla pacjentów dializowanych poj 500 ml. Zamawiający wymaga podania kodu EAN</t>
  </si>
  <si>
    <t>N(2)-L-alanylo-L-glutamina 200mg,koncentrat do sporządzania roztworu do infuzji, dożylny składnik klinicznej diety żywieniowej u pacjentów w stanach podwyższonego katabolizmu i/lub metabolizmu. poj 50 ml. Zamawiający wymaga podania kodu EAN</t>
  </si>
  <si>
    <t>N(2)-L-alanylo-L-glutamina 200mg,koncentrat do sporządzania roztworu do infuzji, dożylny składnik klinicznej diety żywieniowej u pacjentów w stanach podwyższonego katabolizmu i/lub metabolizmu. poj 100 ml. Zamawiający wymaga podania kodu EAN</t>
  </si>
  <si>
    <t>Olej sojowy oczyszczony 60 g/l, triglicerydy o średniej długości łańcucha 60 g/l, oczyszczony olej z oliwek 50 g/l, olej rybny (omega-3) 30 g/l, emulsja do infuzji, składnik żywienia pozajelitowego, poj 100 ml. Zamawiający wymaga podania kodu EAN</t>
  </si>
  <si>
    <t>216 mg/ml glicerofosforanu sodu, koncentrat do sporządzenia roztworu do infuzji, do stosowania u pacjentów dorosłych i niemowląt jako uzupełnienie zapotrzebowania na fosforany w trakcie żywienia pozajelitowego, opakowanie 10 amp a 20 ml. Zamawiający wymaga podania kodu EAN</t>
  </si>
  <si>
    <t>GL.02</t>
  </si>
  <si>
    <t>Trójkomorowy worek do wkłucia centralnego o poj. 986 ml zawierający 8 g azotu , energii niebiałkowej 900  kcal. Zawierający mieszaninę 4 rodzajów emulsji tłuszczowej w tym olej rybi 15% , olej sojowy, MCT,olej z oliwek, węglowodany i elektrolity, opakowanie 4 worki, zamawiający wymaga podania kodu EAN</t>
  </si>
  <si>
    <t>Trójkomorowy worek do wkłucia centralnego o poj. 1477 zawierający 12 g azotu , energii niebiałkowej  1300 kcal. Zawierający mieszaninę 4 rodzajów emulsji tłuszczowej w tym olej rybi 15% , olej sojowy, MCT,olej z oliwek, węglowodany i elektrolity, opakowanie a 4 worki, zamawiający wymaga podania kodu EAN</t>
  </si>
  <si>
    <t>Trójkomorowy worek do wkłucia centralnego bez ekektrolitów o poj. 986 ml zawierający 8 g azotu , energii niebiałkowej 900  kcal. Zawierający mieszaninę 4 rodzajów emulsji tłuszczowej w tym olej rybi 15% , olej sojowy, MCT,olej z oliwek, węglowodany., opakowanie a 4 worki, Zamawiający wymaga podania kodu EAN</t>
  </si>
  <si>
    <t>Trójkomorowy worek do wkłucia centralnego bez elektrolitów o poj. 1477 zawierający 12 g azotu , energii niebiałkowej  1300 kcal. Zawierający mieszaninę 4 rodzajów emulsji tłuszczowej w tym olej rybi 15% , olej sojowy, MCT,olej z oliwek, węglowodany., opakowanie a 4 worki, Zamawiający wymaga podania kodu EAN</t>
  </si>
  <si>
    <t>Trójkomorowy worek do wkłucia centralnego o poj. 2463ml , zawierający 20 g azotu ) energii niebiałkowej 2200 kcal. Zawierający mieszaninę 4 rodzajów emulsji tłuszczowej w tym olej rybi 15% , olej sojowy, MCT,olej z oliwek, węglowodany i elektrolity, opakowanie a 3 worki, Zamawiający wymaga podania kodu EAN</t>
  </si>
  <si>
    <t>Trójkomorowy worek do obwodowego i centralnego żywienia pozajelitowego o poj. 1206ml zawierający 6,2 g azotu energii niebiałkowej  700  kcal. Zawierający mieszaninę 4 rodzajów emulsji tłuszczowej w tym olej rybi 15% , olej sojowy, MCT,olej z oliwek, węglowodany i elektrolity, opakowanie a 4 worki, Zamawiający wymaga podania kodu EAN</t>
  </si>
  <si>
    <t>Trójkomorowy worek do obwodowego i centralnego żywienia pozajelitowego o poj. 1448ml, zawierający 7,4 g azotu  energii niebiałkowej  800 kcal. Zawierający mieszaninę 4 rodzajów emulsji tłuszczowej w tym olej rybi 15% , olej sojowy, MCT,olej z oliwek, węglowodany i elektrolity, opakowanie a 4 worki, Zamawiający wymaga podania kodu EAN</t>
  </si>
  <si>
    <t>Trójkomorowy worek do wkłucia centralnego o poj. 1012ml , zawierający 10,6 g azotu (energii niebiałkowej 635 kcal), mieszaninę 4 rodzajów emulsji tłuszczowej w tym olej rybi 15% , olej sojowy, MCT, olej z oliwek, węglowodany i elektrolity., opakowanie a 4 worki, Zamawiający wymaga podania kodu EAN</t>
  </si>
  <si>
    <t>Trójkomorowy worek do wkłucia centralnego o poj. 1518ml , zawierający 15,9 g azotu (energii niebiałkowej 952 kcal), mieszaninę 4 rodzajów emulsji tłuszczowej w tym olej rybi 15% , olej sojowy, MCT, olej z oliwek, węglowodany i elektrolity., opakowanie a 4 worki, Zamawiający wymaga podania kodu EAN</t>
  </si>
  <si>
    <t>Worek trzykomorowy do żywienia pozajelitowego obwodowego zawierający roztwór aminokwasów, 20% emulsję tłuszczową LCT, węglowodany i elektrolity. Objętość 1440 ml, zawartość azotu 5,4 g, energię niebiałkową 900 kcal, osmolarność poniżej 800 mosmol/l, 1 worek, zamawiający wymaga podania kodu EAN</t>
  </si>
  <si>
    <t>Trójkomorowy worek do obwodowego i centralnego żywienia pozajelitowego o poj. 1904ml zawierający 9,8 g azotu energii niebiałkowej  1100  kcal. Zawierający mieszaninę 4 rodzajów emulsji tłuszczowej w tym olej rybi 15% , olej sojowy, MCT,olej z oliwek, węglowodany i elektrolity, opakowanie a 4 sztuki, zamawiający wymaga podania kodu EAN</t>
  </si>
  <si>
    <t>Worek ochronny UV(LDPE), opakowanie a 50 sztuk</t>
  </si>
  <si>
    <t>Protective CAP FMCB</t>
  </si>
  <si>
    <t>Witaminy rozpuszczalne w wodzie wskazane do stosowania w trakcie żywienia pozajelitowego u pacjentów dorosłych i dzieci: 2.5 mg wit. B1, 3.6 mg wit. B2, 4 mg wit. B6, 15 mg kwasu pantotenowego, 100 mg wit. C, 60mcg biotyny, 0,4 mg kwasy foliowego, 5 mcg cyjanokobalaminy, liofilizat do sporządzania roztworu do infuzji, Opakowanie 10 fiol a 10 ml, Zamawiający wymaga podania kodu EAN</t>
  </si>
  <si>
    <t>Koncentrat do sporządzania emulsji do infuzji typu olej w wodzie zawierającej w fazie olejowej witaminy rozpuszczalne w tłuszczach: 99 mcg wit. A, 0,5 mcg wit. D2, 0,91 mg wit. E, 15 mcg wit. K1, do stosowania u pacjentów dorosłych i dzieci powyżej 11 r.ż., opakowanie 10 fiol a 10 ml, zamawiający wymaga podania kodu EAN</t>
  </si>
  <si>
    <t>Koncentrat do sporządzania emulsji do infuzji typu olej w wodzie zawierającej w fazie olejowej witaminy rozpuszczalne w tłuszczach: 69 mcg wit. A, 1 mcg wit. D2, 0,64 mg wit. E, 20 mcg wit. K1, do stosowania u niemowląt i dzieci do 11 r.ż., opakowanie 10 fiol a 10 ml, zamawiający wymaga podania kodu EAN</t>
  </si>
  <si>
    <t>10% emulsja wysoko oczyszczonego oleju rybiego, przeznaczona do stosowania u pacjentów żywionych pozajelitowego, w celu dostarczenia długołańcuchowych kwasów tłuszczowych omega-3, flakon a  100 ml, zamawiający wymaga podania kody EAN</t>
  </si>
  <si>
    <t>Amika EASYBAG linia do pompy do podaży diet</t>
  </si>
  <si>
    <t>Kompletna dieta do żywienia dojelitowego, przeznaczona dla pacjentów chorych na cukrzycę, o niskiej zawartości węglowodanów - 35% energii, bogatobiałkowa, o dużej  zawartości błonnika, zawierająca białka mleka, ω-3 kwasy tłuszczowe, bogatookaloryczna 1,5 kcal/ml, w worku zabezpieczonym samozasklepiającą się membraną, poj. 1 litr</t>
  </si>
  <si>
    <t>Kompletna dieta do żywienia dojelitowego, standardowa, o wysokiej zawartości błonnika – 1,5g/100ml, zawierająca białko kazeinowe i sojowe, tłuszcze LCT i ω-3 kwasy tłuszczowe, normokaloryczna 1 kcal/ml, izoosmotyczna, o osmolarności 285 mosmol/l, w worku zabezpieczonym samozasklepiającą się membraną, poj 0,5 litra</t>
  </si>
  <si>
    <t>Kompletna dieta do żywienia dojelitowego, standardowa, o wysokiej zawartości błonnika – 1,5g/100ml, zawierająca białko kazeinowe i sojowe, tłuszcze LCT i ω-3 kwasy tłuszczowe, normokaloryczna 1 kcal/ml, izoosmotyczna, o osmolarności 285 mosmol/l, w worku zabezpieczonym samozasklepiającą się membraną, poj a 1 litr</t>
  </si>
  <si>
    <t>Kompletna dieta do żywienia dojelitowego, standardowa, zawierająca białko kazeinowe i sojowe, tłuszcze LCT  i ω-3 kwasy tłuszczowe, normokaloryczna 1 kcal/ml, bezresztkowa o osmolarności 220 mosmol/l, o smaku neutralnym, w worku zabezpieczonym samozasklepiającą się membraną, poj a 0.5 litra</t>
  </si>
  <si>
    <t>Kompletna dieta do żywienia dojelitowego, standardowa, zawierająca białko kazeinowe i sojowe, tłuszcze LCT  i ω-3 kwasy tłuszczowe, normokaloryczna 1 kcal/ml, bezresztkowa o osmolarności 220 mosmol/l, o smaku neutralnym, w worku zabezpieczonym samozasklepiającą się membraną , poj a 1 litr</t>
  </si>
  <si>
    <t>Kompletna dieta do żywienia dojelitowego, przeznaczona dla pacjentów chorych na cukrzycę, o niskiej zawartości węglowodanów (skrobia i fruktoza) 9,25 g /100ml, o dużej  zawartości błonnika, zawierająca białka mleka, ω-3 kwasy tłuszczowe, normokaloryczna 1 kcal/ml, w worku zabezpieczonym samozasklepiającą się membraną , poj a 0.5 litra</t>
  </si>
  <si>
    <t>Kompletna dieta do żywienia dojelitowego, przeznaczona dla pacjentów chorych na cukrzycę, o niskiej zawartości węglowodanów (skrobia i fruktoza) 9,25 g /100ml, o dużej  zawartości błonnika, zawierająca białka mleka, ω-3 kwasy tłuszczowe, normokaloryczna 1 kcal/ml, w worku zabezpieczonym samozasklepiającą się membraną , poj a 1 litr</t>
  </si>
  <si>
    <t>Kompletna dieta do żywienia dojelitowego, wysokokaloryczna 1,2 kcal/ml, bogatobiałkowa, zawierająca białko kazeinowe i serwatkowe, ω-3 kwasy tłuszczowe, bogatoresztkowa, o osmolarności 345 mosmol/l, w worku zabezpieczonym samozasklepiającą się membraną, poj a 1 litr</t>
  </si>
  <si>
    <t>Kompletna dieta do żywienia dojelitowego, oligopeptydowa, zawierająca hydrolizat serwatki, ponad 50% tłuszczy MCT i ω-3 kwasy tłuszczowe, normokaloryczna 1 kcal/ml, bezresztkowa, o osmolarności do 300 mosmol/l, w worku zabezpieczonym samozasklepiającą się membraną, poj a 1 litr</t>
  </si>
  <si>
    <t>P32- Płyny nerkozastępcze</t>
  </si>
  <si>
    <t>Płyn substytucyjny do miejscowej antykoagulacji w ciągłej terapii nerkozastępczej kompatybilny z aparatem Prismaflex. Skład: cytrynian 18 mmol/l, Na+ 140 mmol/l, Cl- 86 mmol/l, teoretyczna osmolarność 244 mOsm/l, worek 5 l wyposażony w port luer oraz port do nakłuwania oznakowany kolorowym kapslem, produkt leczniczy, opakowanie 2 worki a 5 l. zamawiający wymaga podania kodu EAN</t>
  </si>
  <si>
    <t>Płyn substytucyjny i dializacyjny buforowany dwuwęglanem do terapii nerkozastępczej kompatybilny z aparatem Prismaflex. Skład: Na+ 140 mmol/l, K+ 4 mmol, Mg 2+ 0,75 mmnol/l, Cl- 122 mmol/l, HCO 3- 22 mmol/l, osmolarność 290 mOsm/l, worek 5 l wyposażony w port luer oraz port do nakłuwania oznakowany kolorowym kapslem, produkt leczniczy, opakowanie 2 worki a 5 l. zamawiający wymaga podania kodu EAN</t>
  </si>
  <si>
    <t>Płyn do hemofiltracji i hemodializy kompatybilny z aparatem Prismflex. Skład: Na+ 140 mmol/l, K+ 4 mmol/l, Ca 2+ 1,25 mmol/l, Mg 2+ 0,6 mmol/l, Cl- 115,9 mmol/l, HCO 3- 30 mmol/l, HPO 4- 1,2 mmol/l, osmolarność 293 mOsm/l, worek 5 l wyposażony w port luer oraz port do nakłuwania oznakowany kolorowym kapslem, produkt leczniczy, opakowanie 2 worki a 5 l. zamawiający wymaga podania kodu EAN</t>
  </si>
  <si>
    <t>Płyn substytucyjny/dializacyjny stosowany w ostrej niewydolności nerek, kompatybilny z aparatem Prismaflex. Skład: Ca 2+ 1,75 mmol/l, Mg 2+ 0,5 mmol/l, Na+ 140 mmol/l, HCO 3 - 32 mmol/l, mleczan 3 mmol/l, K + 2 mmol/l, glukoza 6,1 mmol/l., worek 5 l wyposażony w port luer oraz port do nakłuwania oznakowany kolorowym kapslem, produkt leczniczy, opakowanie 2 worki a 5 l. zamawiający wymaga podania kodu EAN</t>
  </si>
  <si>
    <t>Płyn substytucyjny/dializacyjny stosowany w ostrej niewydolności nerek, kompatybilny z aparatem Prismaflex. Skład: Ca 2+ 1,75 mmol/l, Mg 2+ 0,5 mmol/l, Na+ 140 mmol/l, HCO 3 - 32 mmol/l, mleczan 3 mmol/l, K + 4 mmol/l, glukoza 6,1 mmol/l., worek 5 l wyposażony w port luer oraz port do nakłuwania oznakowany kolorowym kapslem, produkt leczniczy, opakowanie 2 worki a 5 l. zamawiający wymaga podania kodu EAN</t>
  </si>
  <si>
    <t>P33- Leki różne 15</t>
  </si>
  <si>
    <t>Tramadol 75 mg + deksketoprofen 25 mg, op a 10 tabl powl. Wymagany EAN</t>
  </si>
  <si>
    <t>Deksketoprofen 25 mg a 10 tabl. Wymagany EAN</t>
  </si>
  <si>
    <t>Deksketoprofen 50 mg/2 ml a 5 amp. Wymagany EAN</t>
  </si>
  <si>
    <t>Heparinum 1000 jm/g, tuba 50 g. Wymagany EAN</t>
  </si>
  <si>
    <t>Ibuprofen 20 mg/ml, zawiesina doustna 100 ml. Wymagany EAN</t>
  </si>
  <si>
    <t>Ibuprofen 40 mg/ml, zawiesina doustna 100 ml. Wymagany EAN</t>
  </si>
  <si>
    <t>Ibuprofen 400 mg a 20 tabl powl. Wymagany EAN</t>
  </si>
  <si>
    <t>Lerkanidypina 10 mg a 28 tabl. Wymagany EAN</t>
  </si>
  <si>
    <t>Lerkanidypina 20 mg a 28 tabl. Wymagany EAN</t>
  </si>
  <si>
    <t>Lewotyroksyna 50 mcg a 50 tabl. Wymagany EAN</t>
  </si>
  <si>
    <t>Lewotyroksyna 100 mcg a 50 tabl. Wymagany EAN</t>
  </si>
  <si>
    <t>Nebiwolol 5 mg a 28 tabl. Wymagany EAN</t>
  </si>
  <si>
    <t>Torasemid 5 mg a 30 tabl. Wymagany EAN</t>
  </si>
  <si>
    <t>Torasemid 10 mg a 30 tabl. Wymagany EAN</t>
  </si>
  <si>
    <t>Torasemid 5 mg/ml, 5 amp a 4 ml. Wymagany EAN</t>
  </si>
  <si>
    <t>Zofenopril 7.5 mg a 28 tabl. Wymagany EAN</t>
  </si>
  <si>
    <t>Zofenopril 30 mg a 28 tabl. Wymagany EAN</t>
  </si>
  <si>
    <t>Proteinianobursztynian żelaza III,  800 mg proteinianobursztynianu żelaza, co odpowiada 40 mg żelaza III, roztwór doustny 20 fiol. 15 ml. Zamawiający wymaga podania kodu EAN</t>
  </si>
  <si>
    <t>P34- Desfluran i Sevofluran</t>
  </si>
  <si>
    <t>Sevoflurane płyn do sporządzania inhalacji parowej 250 ml. Opakowanie a 6 butelek. Zamawiający wymaga podania kodu EAN</t>
  </si>
  <si>
    <t>Desfluran flakon 240 l, Opakowanie a 6 flakonów. Zamawiający wymaga podania kodu EAN</t>
  </si>
  <si>
    <t>P35- Citralock</t>
  </si>
  <si>
    <t>Citralock 46,7% a 20 fiol. Zamawiajacy wymaga podania kodu EAN</t>
  </si>
  <si>
    <t>P36- Deksmedetomidyna - koncentrat do sporządzania roztworu</t>
  </si>
  <si>
    <t>Deksmedetomidyna 100 mcg/ml, opakowanie 25 amp a 2 ml, koncentrat do sporządzania roztworu do infuzji. Zamawiający wymaga podania kodu EAN</t>
  </si>
  <si>
    <t>P37- Argipresinum</t>
  </si>
  <si>
    <t>Argipresinum 40 j.m./2 ml, opak a 5 amp, Zamawiający wymaga podania kodu EAN</t>
  </si>
  <si>
    <t>P38- Mleko dla niemowląt</t>
  </si>
  <si>
    <t>Mleko modyfikowane w płynie (RTF) dla noworodków i niemowląt od urodzenia, zawiera łącznie GOS/FOS (9:1), o min poziomie białka 1,3 g/100 ml, o max poziomie Fe 0,6 mg/100 ml, max osmolarność 285 mOsm/l, opakowanie 24 szt a 90 ml, zamawiający wymaga podania kodu EAN</t>
  </si>
  <si>
    <t>Mleko modyfikowane w płynie (RTF), dla noworodków i niemowląt od urodzenia, zawierający GOS/FOS (9:1), zawierający DHA 0,32% kwasów tłuszczowych, LC PUFA z grupy omega-3, zawierający nukletydy o minimalnym poziomie białka 1,3 g/100 ml, o max poziomie Fe 0,5 mg/100 ml, max osmolarność 285 mOsm/l, opakowanie 24 szt a 90 ml. Zamawiający wymaga podania kodu EAN</t>
  </si>
  <si>
    <t>Mleko modyfikowane, gotowe do użycia (RTF), przeznaczone dla niemowląt z małą i bardzo małą urodzeniową m.c., z zawartością GOS/FOS, zawierający LCPUFA, oraz kwasy tłuszczowe MCT, zawartość nukletydów o poziomie białka2,6 g/100 ml, o poziomie Fe 1,6 g/100 ml, max osmolarność 315 mOsm/l, opakowanie 24 szt a 70 ml. Zamawiający wymaga podania kodu EAN&amp;gt;</t>
  </si>
  <si>
    <t>Dietetyczny środek spożywczy specjalnego przeznaczenia medycznego w płynie, hydrolizat serwatki o znacznym stopniu hydrolizy, z kompozycją GOS/FOS (9:1), opakowanie 24 szt a 90 ml, Zamawiający wymaga podania kodu EAN</t>
  </si>
  <si>
    <t>Smoczki kompatybilne z butelkami w.w. produktów, sterylne, jednorazowego użytku, pakowane pojedynczo, opakowanie a 48 szt</t>
  </si>
  <si>
    <t>P39- Antybiotyki</t>
  </si>
  <si>
    <t>Nystatyna 500 tys jm  a 16 tabl, Zamawiający wymaga podania kodu EAN</t>
  </si>
  <si>
    <t>Nystatyna 2 400 000 jm/5 ml, opakowanie a 28 ml. Zamawiający wymaga podania kodu EAN</t>
  </si>
  <si>
    <t>Penicilina benzylowa 1 mln jm. Zamawiający wymaga podania kodu EAN</t>
  </si>
  <si>
    <t>Penicilina benzylowa 3 mln jm. Zamawiający wymaga podania kodu EAN</t>
  </si>
  <si>
    <t>Penicilina benzylowa 5 mln jm. Zamawiający wymaga podania kodu EAN</t>
  </si>
  <si>
    <t>Penicilina prokainowa 1,2 mln jm. Zamawiający wymaga podania kodu EAN</t>
  </si>
  <si>
    <t>Penicilina prokainowa 2,4 mln jm. Zamawiający wymaga podania kodu EAN</t>
  </si>
  <si>
    <t>Ampicilin 1 g, fiolka. Zamawiający wymaga podania kodu EAN</t>
  </si>
  <si>
    <t>Cefuroksym 125 mg/5 ml, flakon a 100 ml. Zamawiający wymaga podania kodu EAN</t>
  </si>
  <si>
    <t>Cefuroksym 250 mg/5 ml, flakon a 50 ml. Zamawiający wymaga podania kodu EAN</t>
  </si>
  <si>
    <t>Clarytromycyna 500 mg, fiolka. Zamawiający wymaga podania kodu EAN</t>
  </si>
  <si>
    <t>Clotrimazol 100 mg a 6 tabl dopochw. Zamawiający wymaga podania kodu EAN</t>
  </si>
  <si>
    <t>Cloxacillinum proszek do sporządzania roztworu do wstrzykiwań; 1 g a 1 fiol. Zamawiający wymaga podania kodu EAN</t>
  </si>
  <si>
    <t>Colistinum 1 mln jm a 20 fiol. Zamawiający wymaga podania kodu EAN</t>
  </si>
  <si>
    <t>Doxycyclinum 100 mg/5 ml a 10 amp. Zamawiający wymaga podania kodu EAN</t>
  </si>
  <si>
    <t>Doxycyclinum 100 mg a 10 kaps tward. Zamawiający wymaga podania kodu EAN</t>
  </si>
  <si>
    <t>Erytromycinum cyclocarbonas 250 mg a 16 tabl powl. Zamawiający wymaga podania kodu ean</t>
  </si>
  <si>
    <t>Tetracyclinum 250 mg a 16 tabl powl. Zamawiający wymaga podania kodu EAN</t>
  </si>
  <si>
    <t>Fluconazol 5 mg/ ml, flakon a 150 ml. Zamawiający wymaga podania kodu EAN</t>
  </si>
  <si>
    <t>Gąbka żelatynowa z gentamycyną 2 mg/cm kw., 1 implant 10 cm x 10 cm x 0,5 cm. Zamawiający wymaga podania kodu EAN</t>
  </si>
  <si>
    <t>Rifampicyna 300 mh a 100 kapa. Zamawiający wymaga podania kodu EAN</t>
  </si>
  <si>
    <t>Rifaksymina 200 mg a 20 tabl. Zamawiający wymaga podania kodu EAN</t>
  </si>
  <si>
    <t>Azitromycina 100 mg/5 ml a 20 ml. Wymagany kod EAN</t>
  </si>
  <si>
    <t>P4- PŁYNY INFUZYJNE</t>
  </si>
  <si>
    <t>Aqua pro injectione 100 ml worek z 2 portami. WYMAGANY EAN</t>
  </si>
  <si>
    <t>Aqua pro injectione 250 ml worek z 2 portami. WYMAGANY EAN</t>
  </si>
  <si>
    <t>Aqua pro injectione 500 ml worek z 2 portami. WYMAGANY EAN</t>
  </si>
  <si>
    <t>Aqua pro injectione 1000 ml worek z 2 portami. WYMAGANY EAN</t>
  </si>
  <si>
    <t>Injectio Glucosi 5% 50 ml, worek z 2 portami. WYMAGANY EAN</t>
  </si>
  <si>
    <t>Injectio Glucosi 5% 100 ml, worek z 2 portami. WYMAGANY EAN</t>
  </si>
  <si>
    <t>Injectio Glucosi 5% 250 ml, worek z 2 portami. WYMAGANY EAN</t>
  </si>
  <si>
    <t>Injectio Glucosi 5% 500 ml, worek z 2 portami. WYMAGANY EAN</t>
  </si>
  <si>
    <t>Natrium chloratum 0,9% 50 ml, worek z 2 portami. WYMAGANY EAN</t>
  </si>
  <si>
    <t>Natrium chloratum 0,9% 100 ml, worek z 2 portami. WYMAGANY EAN</t>
  </si>
  <si>
    <t>Natrium chloratum 0,9% 250 ml, worek z 2 portami. WYMAGANY EAN</t>
  </si>
  <si>
    <t>Natrium chloratum 0,9% 500 ml, worek z 2 portami. WYMAGANY EAN</t>
  </si>
  <si>
    <t>Natrium chloratum 0,9% 1000 ml, worek z 2 portami. WYMAGANY EAN</t>
  </si>
  <si>
    <t>GNAK, roztwór do infuzji, opakowanie typu worek 1 litr. WYMAGANY EAN</t>
  </si>
  <si>
    <t>ROZTWÓR DO INFUZJI ZAWIERAJĄCY W 100 ML: 526 MG CHLORKU SODU, 37 MG CHLORKU POTASU, 30 MG SZEŚCIOWODNEGO CHLORKU MAGNEZU, 368 MG TRÓJWODNEGO OCTANU SODU, 502 MG GLUKONIANU SODU, OPAKOWANIE WOREK 500 ML. WYMAGANY EAN</t>
  </si>
  <si>
    <t>P40- Alteplaza</t>
  </si>
  <si>
    <t>Alteplaza 10 mg 1 fiol. Zamawiający wymaga podania kodu EAN</t>
  </si>
  <si>
    <t>Alteplaza 20 mg 1 fiol. Zamawiający wymaga podania kodu EAN</t>
  </si>
  <si>
    <t>Alteplaza 50 mg 1 fiol. Zamawiający wymaga podania kodu EAN</t>
  </si>
  <si>
    <t>P41- Leki różne 9</t>
  </si>
  <si>
    <t>Dabigatran 110 mg a 180 tabl. Zamawiający wymaga podania kodu EAN</t>
  </si>
  <si>
    <t>Dabigatran 150 mg a 180 tabl. Zamawiający wymaga podania kodu EAN</t>
  </si>
  <si>
    <t>Empaglifozyna 10 mg a 30 tabl. Zamawiający wymaga podania kodu EAN.</t>
  </si>
  <si>
    <t>Linagliptyna 5 mg a 28 tabl. Zamawiający wymaga podania kodu EAN.</t>
  </si>
  <si>
    <t>P42- Rivaroxaban</t>
  </si>
  <si>
    <t>Rivaroxaban 15 mg a 100 tabl. Zamawiający wymaga podania kodu EAN</t>
  </si>
  <si>
    <t>Rivaroxaban 20 mg a 100 tabl. Zamawiający wymaga podania kodu EAN</t>
  </si>
  <si>
    <t>P43- Thiopental</t>
  </si>
  <si>
    <t>Thiopental 0,5 g, fiol/amp. Zamawiający wymaga podania kodu EAN</t>
  </si>
  <si>
    <t>Thiopental 1 g, fiol/amp. Zamawiający wymaga podania kodu EAN</t>
  </si>
  <si>
    <t>P44- Worikonazol do infuzji</t>
  </si>
  <si>
    <t>Worikonazol proszek do sporządzania roztworu do infuzji, 200 mg, 1 fiol. Zamawiający wymaga podania kodu EAN</t>
  </si>
  <si>
    <t>P45- Leki na ośrodkowy układ nerowy</t>
  </si>
  <si>
    <t>Chlorowodorek oksykodonu 10 mg, opakowanie a 60 tabl o przedł. uwaln. Zamawiający wymaga podania kodu EAN</t>
  </si>
  <si>
    <t>Lithium carbonicum 250 mg a 60 tabl. Zamawiający wymaga podania kodu EAN</t>
  </si>
  <si>
    <t>Diazepam 2 mg a 20 tabl. Zamawiający wymaga podania kodu EAN</t>
  </si>
  <si>
    <t>Diazepam 5 mg a 20 tabl. Zamawiający wymaga podania kodu EAN</t>
  </si>
  <si>
    <t>Donepezil 5 mg a 28 tabl. Zamawiający wymaga podania kodu EAN</t>
  </si>
  <si>
    <t>Donepezil 10 mg a 28 tabl. Zamawiający wymaga podania kodu EAN</t>
  </si>
  <si>
    <t>Estazolam 2 mg a 20 tabl. Zamawiający wymaga podania kodu EAN.</t>
  </si>
  <si>
    <t>Flupentixol Depot 20 mg/ml a 1 amp. Zamawiający wymaga podania kodu EAN</t>
  </si>
  <si>
    <t>Flupentixol 0,5 mg a 50 tabl. Zamawiający wymaga podania kodu EAN</t>
  </si>
  <si>
    <t>Flupentixol 3 mg a 50 tabl. Zamawiający wymaga podania kodu EAN</t>
  </si>
  <si>
    <t>Gabapentyna 300 mg a 100 kaps/tabl. Zamawiający wymaga podania kodu EAN</t>
  </si>
  <si>
    <t>Hydroxizinum 10 mg/5 ml, flak a 200 kl. Zamawiający wymaga podania kodu EAN</t>
  </si>
  <si>
    <t>Hydroxizinum 100 mg /2 ml a 5 amp. Zamawiający wymaga podania kodu EAN</t>
  </si>
  <si>
    <t>Lamotrigina 25 mg a 30 tabl. Zamawiający wymaga podania kodu EAN</t>
  </si>
  <si>
    <t>Lamotrigina 50 mg a 30 tabl. Zamawiający wymaga podania kodu EAN</t>
  </si>
  <si>
    <t>Alprazolam 0,25 mg a 30 tabl. Zamawiający wymaga podania kodu EAN</t>
  </si>
  <si>
    <t>Amitryptylina 10 mg a 60 tabl. Zamawiający wymaga podanie kodu EAN</t>
  </si>
  <si>
    <t>Amitryptylina 25 mg a 60 tabl. Zamawiający wymaga podanie kodu EAN</t>
  </si>
  <si>
    <t>Buspiron 5 mg a 60 tabl. Zamawiający wymaga podania kodu EAN</t>
  </si>
  <si>
    <t>Chlorprotixen 15 mg a 50 tabl. Zamawiający wymaga podania kodu EAN</t>
  </si>
  <si>
    <t>Chlorprotixen 50 mg a 50 tabl. Zamawiający wymaga podania kodu EAN</t>
  </si>
  <si>
    <t>Citalopram 10 mg a 28 tabl. Zamawiający wymaga podania kodu EAN</t>
  </si>
  <si>
    <t>Clozapine 25 mg a 50 tabl. Zamawiający wymaga podania kodu EAN</t>
  </si>
  <si>
    <t>Clozapine 100 mg a 50 tabl. Zamawiający wymaga podania kodu EAN</t>
  </si>
  <si>
    <t>Clonazepam 0,5 mg a 30 tabl. Zamawiający wymaga podania kodu EAN</t>
  </si>
  <si>
    <t>Clonazepam 2 mg a 30 tabl. Zamawiający wymaga podania kodu EAN</t>
  </si>
  <si>
    <t>Clonazepam 1 mg/ml a 10 tabl. Zamawiający wymaga podania kodu EAN</t>
  </si>
  <si>
    <t>Clopixol 10 mg a 100 tabl. Zamawiający wymaga podania kodu EAN</t>
  </si>
  <si>
    <t>Clopixol 25 mg a 100 tabl. Zamawiający wymaga podania kodu EAN</t>
  </si>
  <si>
    <t>Clopixol Acuphase 50 mg/ml a 5 amp. Zamawiający wymaga podania kodu EAN</t>
  </si>
  <si>
    <t>Clopixol Depot 200 mg/ml a 10 amp. Zamawiający wymaga podania kodu EAN</t>
  </si>
  <si>
    <t>Midazolam 7.5 mg a 10 tabl. Zamawiający wymaga podania kodu EAN</t>
  </si>
  <si>
    <t>Mirtazapina 15 mg a 30 tabl. Zamawiający wymaga podania kodu EAN</t>
  </si>
  <si>
    <t>Mirtazapina 30 mg a 30 tabl. Zamawiający wymaga podania kodu EAN</t>
  </si>
  <si>
    <t>Nitazepam 5 mg a 20 tabl. Zamawiający wymaga podania kodu EAN</t>
  </si>
  <si>
    <t>Paroxetyna 20 mg a 30 tabl. Zamawiający wymaga podania kodu EAN</t>
  </si>
  <si>
    <t>Perazyna 25 mg a 50 tabl. Zamawiający wymaga podania kodu EAN</t>
  </si>
  <si>
    <t>Perazyna 100 mg a 30 tabl. Zamawiający wymaga podania kodu EAN</t>
  </si>
  <si>
    <t>Perazyna 200 mg a 30 tabl. Zamawiający wymaga podania kodu EAN</t>
  </si>
  <si>
    <t>Promazin 25 mg a 60 tabl. Zamawiający wymaga podania kodu EAN</t>
  </si>
  <si>
    <t>Promazin 50 mg a 60 tabl. Zamawiający wymaga podania kodu EAN</t>
  </si>
  <si>
    <t>Prometazyna 25 mg a 20 tabl. Zamawiający wymaga podania kodu EAN</t>
  </si>
  <si>
    <t>Sulpiryd 50 mg a 24 kaps. Zamawiający wymaga podania kodu EAN</t>
  </si>
  <si>
    <t>Sulpiryd 100 mg a 24 kaps. Zamawiający wymaga podania kodu EAN</t>
  </si>
  <si>
    <t>Sulpiryd 200 mg a 30 kaps. Zamawiający wymaga podania kodu EAN</t>
  </si>
  <si>
    <t>Trazodon 75 mg a 30 tabl o przedł. uwaln. Zamawiający wymaga podania kodu EAN</t>
  </si>
  <si>
    <t>Trazodon 150 mg a 60 tabl o przedł. uwaln. Zamawiający wymaga podania kodu EAN</t>
  </si>
  <si>
    <t>Lewodopa 100 mg + benserazyd 25 mg a 100 tabl. Zamawiający wymaga podania kodu EAN</t>
  </si>
  <si>
    <t>Lewodopa 50 mg + benserazyd 12,5 mg a 100 tabl. Zamawiający wymaga podania kodu EAN</t>
  </si>
  <si>
    <t>Lewomepromazyna 25 mg a 50 tabl. Zamawiający wymaga podania kodu EAN</t>
  </si>
  <si>
    <t>Lewomepromazyna 25 mg/ml  a 10 amp. Zamawiający wymaga podania kodu EAN</t>
  </si>
  <si>
    <t>P46- Leki różne 10</t>
  </si>
  <si>
    <t>Lorazepam 1 mg a 25 tabl, tabletka podzielna na dwie równe dawki. Zamawiający wymaga podanie kodu EAN</t>
  </si>
  <si>
    <t>Lorazepam 2,5 mg a 25 tabl, tabletka podzielna na dwie równe dawki. Zamawiający wymaga podanie kodu EAN</t>
  </si>
  <si>
    <t>Budesonidum 0,25 mg/ml, zawiesina do nebulizacji, 20 poj po 2 ml. Wymagany kod EAN</t>
  </si>
  <si>
    <t>Budesonidum 0,5 mg/ml, zawiesina do nebulizacji, 20 poj po 2 ml. Wymagany kod EAN</t>
  </si>
  <si>
    <t>Metoclopramid 10 mg/2 ml a 5 amp. Wymagany kod EAN</t>
  </si>
  <si>
    <t>Metoclopramid 10 mg a 50 tabl. Wymagany kod EAN</t>
  </si>
  <si>
    <t>Metoprolol 50 mg a 30 tabl. Wymagany kod EAN</t>
  </si>
  <si>
    <t>Kotrimoksazol 480 mg/5 ml a 10 amp. Wymagany kod EAN</t>
  </si>
  <si>
    <t>Kotrimoksazol 240 mg/5 ml zawiesina doustna 100 ml . Wymagany kod EAN</t>
  </si>
  <si>
    <t>Kwetiapina 25 mg a 30 tabl. Wymagany kod EAN</t>
  </si>
  <si>
    <t>Kwetiapina 100 mg a 30 tabl. Wymagany kod EAN</t>
  </si>
  <si>
    <t>Lignocainum hydrochloricum 1 %, 10 amp a 2 ml. Wymagany kod EAN</t>
  </si>
  <si>
    <t>Lignocainum hydrochloricum 1 %, 5 fiol a 20 ml. Wymagany kod EAN</t>
  </si>
  <si>
    <t>Lignocainum hydrochloricum 2 %, 10 amp a 2 ml. Wymagany kod EAN</t>
  </si>
  <si>
    <t>Lignocainum hydrochloricum 2 %, 5 fiol a 20 ml. Wymagany kod EAN</t>
  </si>
  <si>
    <t>Loperamid 2 mg a 30 tabl. Wymagany kod EAN</t>
  </si>
  <si>
    <t>Magnesium sulfuricum 2 g/10 ml a 10 fiol. Wymagany kod EAN</t>
  </si>
  <si>
    <t>Memantyna 10 mg a 28 tabl. Wymagany kod EAN</t>
  </si>
  <si>
    <t>Wenlafaksyna 37.5 mg a 28 kaps o przedł uwaln. Wymagany kod EAN</t>
  </si>
  <si>
    <t>Wenlafaksyna 75 mg a 28 kaps o przedł uwaln. Wymagany kod EAN</t>
  </si>
  <si>
    <t>Wenlafaksyna 150 mg a 28 kaps o przedł uwaln. Wymagany kod EAN</t>
  </si>
  <si>
    <t>Werapamil 40 mg a 20 tabl powl. Wymagany kod EAN</t>
  </si>
  <si>
    <t>Vitaminum B 12 100 mcg/1 ml a 10 amp. Wymagany kod EAN</t>
  </si>
  <si>
    <t>Vitaminum B 12 1000 mcg/2 ml a 5 amp. Wymagany kod EAN</t>
  </si>
  <si>
    <t>Vitaminum A 50000 jm płyn doustny 10 ml. Wymagany kod EAN</t>
  </si>
  <si>
    <t>Vitaminum E 300 mg/ml krople 10 ml. Wymagany kod EAN</t>
  </si>
  <si>
    <t>Vitaminum K 10 mg/ml a 5 amp. Wymagany kod EAN</t>
  </si>
  <si>
    <t>Oksymetazolina 0,25 mg/g 10 g butelka z pompką dozującą. Wymagany kod EAN</t>
  </si>
  <si>
    <t>Nalokson 0,4 mg/ml a 10 amp. Wymagany kod EAN</t>
  </si>
  <si>
    <t>Lactobacillus rhamnosus 10 mld a 10 kaps. Wymagany kod EAN</t>
  </si>
  <si>
    <t>Ropinirol 4 mg a 28 tabl o przedł uwaln. Wymagany kod EAN</t>
  </si>
  <si>
    <t>Hydroksyzyna 10 mg a 30 tabl. Wymagany kod EAN</t>
  </si>
  <si>
    <t>Hydroksyzyna 25 mg a 30 tabl. Wymagany kod EAN</t>
  </si>
  <si>
    <t>Oksymetazolina 0,1 mg/g 10 g butelka z pompką dozującą. Wymagany kod EAN</t>
  </si>
  <si>
    <t>Metoprolol 1 mg/ml, 5 amp a 5 ml. Wymagany kod EAN</t>
  </si>
  <si>
    <t>Metronidazol 250 mg a 20 tabl. Wymagany kod EAN</t>
  </si>
  <si>
    <t>Metronidazol 500 mg a 10 tabl. dopochw. Wymagany kod EAN</t>
  </si>
  <si>
    <t>Duloksetyna 30 mg a 28 kaps. Wymagany kod EAN</t>
  </si>
  <si>
    <t>Tropicamid 1% krople oczne 2 x 5 ml. Wymagany EAN</t>
  </si>
  <si>
    <t>Acenocumarol 4 mg a 60 tabl. Wymagany EAN</t>
  </si>
  <si>
    <t>Aciclovir 200 mg a 30 tabl. Wymagany EAN</t>
  </si>
  <si>
    <t>Aciclovir 400 mg a 30 tabl. Wymagany EAN</t>
  </si>
  <si>
    <t>Aciclovir 800 mg a 30 tabl. Wymagany EAN</t>
  </si>
  <si>
    <t>Acidum salicylicum 75 mg a 60 tabl powl. Wymagany EAN</t>
  </si>
  <si>
    <t>Acidum salicylicum 150 mg a 60 tabl powl. Wymagany EAN</t>
  </si>
  <si>
    <t>Acidum salicylicum 300 mg a 10 tabl. Wymagany EAN</t>
  </si>
  <si>
    <t>Adrenalinum 1 mg/ml a 10 amp. Wymagany EAN</t>
  </si>
  <si>
    <t>Amiodaron 200 mg a 60 tabl powl. Wymagany EAN</t>
  </si>
  <si>
    <t>Aripiprazol 15 mg a 28 tabl. Wymagany EAN</t>
  </si>
  <si>
    <t>Atropinum sulfuricum 1 mg/1 ml a 10 amp. Wymagany EAN</t>
  </si>
  <si>
    <t>Atropinum sulfuricum 0,5 mg/1 ml a 10 amp. Wymagany EAN</t>
  </si>
  <si>
    <t>Atropinum sulfuricum 1 %krople do oczu 5 ml. Wymagany EAN</t>
  </si>
  <si>
    <t>Aqua pro injectione 100 amp a 10 ml. Wymagany EAN</t>
  </si>
  <si>
    <t>Baclofen 10 mg a 50 tabl. Wymagany EAN</t>
  </si>
  <si>
    <t>Baclofen 25 mg a 50 tabl. Wymagany EAN</t>
  </si>
  <si>
    <t>Barium sulfuricum 200 ml. Wymagany EAN</t>
  </si>
  <si>
    <t>Betahistyna 24 mg a 60 tabl. Wymagany EAN</t>
  </si>
  <si>
    <t>Bupivacaine WZF Spinal Haevy inj 0,02 g/4 ml, 5 amp a 4 ml. Wymagany EAN</t>
  </si>
  <si>
    <t>Bupivacainum Hydrochloridum 0,05 g/10 ml a 10 amp. Wymagany EAN</t>
  </si>
  <si>
    <t>Calcii chloridum dihydricum 67 mg/ml, 10 amp a 10 ml. Wymagany EAN</t>
  </si>
  <si>
    <t>Carbamazepine 200 mg a 50 tabl. Wymagany EAN</t>
  </si>
  <si>
    <t>Cefazolinum 1 g fiolka. Wymagany EAN</t>
  </si>
  <si>
    <t>Cefotaksym 1 g fiolka Wymagany EAN</t>
  </si>
  <si>
    <t>Ceftazydym 1 g fiolka Wymagany EAN</t>
  </si>
  <si>
    <t>Ceftriakson 1 g fiolka. Wymagany EAN</t>
  </si>
  <si>
    <t>Cefuroksym 750 mg fiolka. Wymagany EAN</t>
  </si>
  <si>
    <t>Cefuroksym 1,5 g fiolka. Wymagany EAN</t>
  </si>
  <si>
    <t>Cefuroksym 250 mg a 10 tabl. Wymagany EAN</t>
  </si>
  <si>
    <t>Cefuroksym 500 mg a 10 tabl. Wymagany EAN</t>
  </si>
  <si>
    <t>Cetyryzyna 10 mg a 30 tabl. Wymagany EAN</t>
  </si>
  <si>
    <t>Cetyryzyna 10 mg/ml krople 20 ml. Wymagany EAN</t>
  </si>
  <si>
    <t>Chlorpromazyna 5 mg/ml, 5 amp a 5 ml. Wymagany EAN</t>
  </si>
  <si>
    <t>Chlorpromazyna 25 mg/ml, 10 amp a 2 ml. Wymagany EAN</t>
  </si>
  <si>
    <t>Ciprofloxacin 250 mg a 10 tabl. Wymagany EAN</t>
  </si>
  <si>
    <t>Ciprofloxacin 500 mg a 10 tabl. Wymagany EAN</t>
  </si>
  <si>
    <t>Ciprofloxacin 200 mg flakon Wymagany EAN</t>
  </si>
  <si>
    <t>Ciprofloxacin 400 mg flakon Wymagany EAN</t>
  </si>
  <si>
    <t>Clemastinum 2 mg/2 ml a 5 amp. Wymagany EAN</t>
  </si>
  <si>
    <t>Clemastinum 1 mg a 30 tabl. Wymagany EAN</t>
  </si>
  <si>
    <t>Clemastinum 1 mg/10 ml flakon 100 ml. Wymagany EAN</t>
  </si>
  <si>
    <t>Dexamethason 1 mg/ml zawiesina do oczu 5 ml. Wymagany EAN</t>
  </si>
  <si>
    <t>Diazepam 10 mg/2 ml a 50 amp. Wymagany EAN</t>
  </si>
  <si>
    <t>Diazepam mikrowlew 5 mg/2.5 ml 5 wlewów. Wymagany EAN</t>
  </si>
  <si>
    <t>Diazepam mikrowlew 10 mg/2.5 ml 5 wlewów. Wymagany EAN</t>
  </si>
  <si>
    <t>Diclofenac 50 mg a 30 tabl dojelit. Wymagany EAN</t>
  </si>
  <si>
    <t>Diclofenac 100 mg a 20 tabl o przedł uwaln. Wymagany EAN</t>
  </si>
  <si>
    <t>Digoxin 0,5 mg/2 ml a 5 amp Wymagany EAN</t>
  </si>
  <si>
    <t>Digoxin 0,25 mg a 30 tabl. Wymagany EAN</t>
  </si>
  <si>
    <t>Diuramid 250 mg a 30 tabl. Wymagany EAN</t>
  </si>
  <si>
    <t>Dopaminum hydrochloricum 200 mg/5 ml a 10 amp. Wymagany EAN</t>
  </si>
  <si>
    <t>Doxazosinum 4 mg a 30 tabl. Wymagany EAN</t>
  </si>
  <si>
    <t>Ephedrinum hydrochloridum 25 mg/ml a 10 amp. Wymagany EAN</t>
  </si>
  <si>
    <t>Enarapril 5 mg a 60 tabl. Wymagany EAN</t>
  </si>
  <si>
    <t>Enarapril 10 mg a 60 tabl. Wymagany EAN</t>
  </si>
  <si>
    <t>Enarapril 20 mg a 60 tabl. Wymagany EAN</t>
  </si>
  <si>
    <t>Eplerenon 25 mg a 30 tabl. Wymagany EAN</t>
  </si>
  <si>
    <t>Escitalopram 10 mg a 28 tabl uleg rozp w jamie ustnej. Wymagany EAN</t>
  </si>
  <si>
    <t>Escitalopram 20 mg a 28 tabl uleg rozp w jamie ustnej. Wymagany EAN</t>
  </si>
  <si>
    <t>Fentanyl 0,1 mg/2 ml a 50 amp. Wymagany EAN</t>
  </si>
  <si>
    <t>Fluconazol 50 mg a 14 kaps. Wymagany EAN</t>
  </si>
  <si>
    <t>Fluconazol 100 mg a 28 kaps. Wymagany EAN</t>
  </si>
  <si>
    <t>Fluoxetin 20 mg a 30 kaps. Wymagany EAN</t>
  </si>
  <si>
    <t>Furosemid 40 mg a 30 tabl. Wymagany EAN</t>
  </si>
  <si>
    <t>Gentamycin 0,3% krople oczne 5 ml. Wymagany EAN</t>
  </si>
  <si>
    <t>Haloperidol 1 mg a 40 tabl. Wymagany EAN</t>
  </si>
  <si>
    <t>Haloperidol 5 mg a 30 tabl. Wymagany EAN</t>
  </si>
  <si>
    <t>Haloperidol 2 mg/10 ml krople doustne 10 ml. Wymagany EAN</t>
  </si>
  <si>
    <t>Haloperidol 5 mg/ml a 10 amp. Wymagany EAN</t>
  </si>
  <si>
    <t>Haloperidol 50 mg/ml a 5 amp. Wymagany EAN</t>
  </si>
  <si>
    <t>Heparinum 5000 jm/ml, 10 fiolek a 5 ml. Wymagany EAN</t>
  </si>
  <si>
    <t>Hydrochlorotiazyd 25 mg a 30 tabl. Wymagany EAN</t>
  </si>
  <si>
    <t>Ibuprofen 60 mg a 5 czopków. Wymagany EAN</t>
  </si>
  <si>
    <t>Ibuprofen 125 mg a 5 czopków. Wymagany EAN</t>
  </si>
  <si>
    <t>Bromek ipratropium 20 mcg/dawkę, aerozol 10 ml, 200 dawek. Wymagany EAN</t>
  </si>
  <si>
    <t>DOPAMINUM HYDROCHLORICUM 0,05 G/5 ML x 10 AMP. Wymagany EAN</t>
  </si>
  <si>
    <t>Formoterol proszek do inhalacji w kapsułkach twardych; 12 µg; 60 kaps. Wymagany kod EAN</t>
  </si>
  <si>
    <t>Tramadol 50 mg a 20 kaps. Wymagany EAN</t>
  </si>
  <si>
    <t>Tramadol 100 mg a 30 tabl o przedł uwaln  Wymagany EAN</t>
  </si>
  <si>
    <t>Metamizol 500 mg a 20 tabl. Wymagany kod EAN</t>
  </si>
  <si>
    <t>Metamizol 500 mg/ml butelka 20 ml. Wymagany kod EAN</t>
  </si>
  <si>
    <t>Morphinum sulfas 10 mg/ml a 10 amp. Wymagany kod EAN</t>
  </si>
  <si>
    <t>Morphinum sulfas 20 mg/ml a 10 amp. Wymagany kod EAN</t>
  </si>
  <si>
    <t>Natrium tetraboricum 8,4 % 10 amp a 20 ml. Wymagany kod EAN</t>
  </si>
  <si>
    <t>Natrium chloratum 10% 100 amp a 10 ml. Wymagany kod EAN</t>
  </si>
  <si>
    <t>Natrium chloratum 0,9%, 50 amp szklanych a 10 ml. Wymagany kod EAN</t>
  </si>
  <si>
    <t>Neomycinum 2500 jm  Gramicidum 25 jm + Fludrocortisni 1 mg/ml, zawiesina do oczu i uszu 5 ml. Wymagany kod EAN</t>
  </si>
  <si>
    <t>Norepinefryna 4 mg/4 ml a 5 amp. Wymagany kod EAN</t>
  </si>
  <si>
    <t>Ofloksacyna 3 mg/ml krople. Wymagany EAN</t>
  </si>
  <si>
    <t>Olanzapina 5 mg a 30 tabl powl. Wymagany EAN</t>
  </si>
  <si>
    <t>Olanzapina 10 mg a 30 tabl powl. Wymagany EAN</t>
  </si>
  <si>
    <t>Opipramol 50 mg a 20 tabl powl. Wymagany EAN</t>
  </si>
  <si>
    <t>Pentoksyfilna 400 mg a 60 tabl powl. Wymagany EAN</t>
  </si>
  <si>
    <t>Pentoksyfilna 300 mg/15 ml a 10 amp. Wymagany EAN</t>
  </si>
  <si>
    <t>Phenazolinum 50 mg/ml, 10 amp a 2 ml. Wymagany EAN</t>
  </si>
  <si>
    <t>Phenytoinum 100 mg a 60 tabl. Wymagany EAN</t>
  </si>
  <si>
    <t>Pilocarpinum 2%, krople do oczu 2 x 5 ml Wymagany EAN</t>
  </si>
  <si>
    <t>Piracetam 1 g/5 ml a 12 amp. Wymagany EAN</t>
  </si>
  <si>
    <t>Piracetam 1,2 g a 60 tabl powl. Wymagany EAN</t>
  </si>
  <si>
    <t>Propafenon 150 mg a 60 tabl powl. Wymagany EAN</t>
  </si>
  <si>
    <t>Propranolol 10 mg a 50 tabl. Wymagany EAN</t>
  </si>
  <si>
    <t>Propranolol 40 mg a 50 tabl. Wymagany EAN</t>
  </si>
  <si>
    <t>Risperidon 1 mg a 20 tabl powl. Wymagany EAN</t>
  </si>
  <si>
    <t>Risperidon 2 mg a 20 tabl powl. Wymagany EAN</t>
  </si>
  <si>
    <t>Risperidon 3 mg a 20 tabl powl. Wymagany EAN</t>
  </si>
  <si>
    <t>Risperidon 1 mg/ml flakon 100 ml. Wymagany EAN</t>
  </si>
  <si>
    <t>Rosuwastatyna 10 mg a 30 tabl. Wymagany EAN</t>
  </si>
  <si>
    <t>Rosuwastatyna 20 mg a 30 tabl. Wymagany EAN</t>
  </si>
  <si>
    <t>Salbutamol 0,5 mg/ml a 10 amp. Wymagany EAN</t>
  </si>
  <si>
    <t>Sertalina 50 mg a 28 tabl. Wymagany EAN</t>
  </si>
  <si>
    <t>Simwastatyna 20 mg a 28 tabl. Wymagany EAN</t>
  </si>
  <si>
    <t>Sulfacetamid 10% krople do oczu 12 poj.. Wymagany EAN</t>
  </si>
  <si>
    <t>Sulfacetamid 10% krople do oczu o zwiększonej lepkośći 2 x 5 ml.. Wymagany EAN</t>
  </si>
  <si>
    <t>Telmisartan 40 mg a 28 tabl. Wymagany EAN</t>
  </si>
  <si>
    <t>Telmisartan 80 mg a 28 tabl. Wymagany EAN</t>
  </si>
  <si>
    <t>Timolol 0,25% krople oczne 5 ml. Wymagany EAN</t>
  </si>
  <si>
    <t>Timolol 0,5% krople oczne 5 ml. Wymagany EAN</t>
  </si>
  <si>
    <t>Betaksolol 0,5% krople oczne 5 ml. Wymagany EAN</t>
  </si>
  <si>
    <t>Zolpidem 10 mg a 20 tabl. Wymagany EAN</t>
  </si>
  <si>
    <t>Carvedilol 6.25 mg a 30 tabl. Wymagany EAN</t>
  </si>
  <si>
    <t>Carvedilol 12,5 mg a 30 tabl. Wymagany EAN</t>
  </si>
  <si>
    <t>Carvedilol 25 mg a 30 tabl. Wymagany EAN</t>
  </si>
  <si>
    <t>Moksyfloksacyna krople do oczu, roztwór; 5 mg/ml; opak a 5 ml. Wymagany EAN</t>
  </si>
  <si>
    <t>Amiloryd 5 mg +  hydrochlorotiazyd 50 mg a 50 tabl. Wymagany EAN</t>
  </si>
  <si>
    <t>P47- Leki różne 11</t>
  </si>
  <si>
    <t>Peryndopryl 2.5 mg + 0.625 mg indapamid a 30 tabl. Wymagany EAN</t>
  </si>
  <si>
    <t>Peryndopryl 5 mg + 1,25 mg indapamid a 30 tabl. Wymagany EAN</t>
  </si>
  <si>
    <t>Ezetymib 10 mg a 28 tabl. Wymagany EAN</t>
  </si>
  <si>
    <t>Bisakodyl 5 mg a 30 tabl dojelit. Wymagany EAN</t>
  </si>
  <si>
    <t>Acidum folicum 5 mg a 30 tabl. Zamawiający wymaga podania kodu EAN</t>
  </si>
  <si>
    <t>Acidum folicum 15 mg a 30 tabl. Zamawiający wymaga podania kodu EAN</t>
  </si>
  <si>
    <t>Albendazolum 400 mg a 1 tabl. Zamawiający wymaga podania kodu EAN</t>
  </si>
  <si>
    <t>Allopurinol 100 mg a 50 tabl. Zamawiający wymaga podania kodu EAN</t>
  </si>
  <si>
    <t>Alfakalcydol 0,25 mcg a 100 kaps. Zamawiający wymaga podania kodu EAN</t>
  </si>
  <si>
    <t>Alfakalcydol 1 mcg a 100 kaps. Zamawiający wymaga podania kodu EAN</t>
  </si>
  <si>
    <t>Apiksaban 2,5 mg a 60 tabl. Zamawiający wymaga podania kodu EAN</t>
  </si>
  <si>
    <t>Apiksaban 5 mg a 60 tabl. Zamawiający wymaga podania kodu EAN</t>
  </si>
  <si>
    <t>Azatiopryna 50 mg a 50 tabl. Zamawiający wymaga podania kodu EAN</t>
  </si>
  <si>
    <t>Biperyden 2 mg a 50 tabl. Zamawiający wymaga podania kodu EAN</t>
  </si>
  <si>
    <t>Biperyden roztwór do wstrzykiwań; 5 mg/ml a 5 amp. Zamawiający wymaga podania kodu EAN</t>
  </si>
  <si>
    <t>Bromheksyna 8 mg a 40 tabl. Zamawiający wymaga podania kodu EAN</t>
  </si>
  <si>
    <t>Calcium carbonate 1 g a 100 kaps. Zamawiający wymaga podania kodu EAN</t>
  </si>
  <si>
    <t>Etamsylat 250 mg a 30 tabl. Zamawiający wymaga podania kodu EAN</t>
  </si>
  <si>
    <t>Ferrosi sulfas 100 mg Fe (II) + Acidum Ascicum 60 mg a 50 tabl powl. Zamawiający wymaga podania kodu EAN</t>
  </si>
  <si>
    <t>Glukonian żelaza(ll) 200 mg co odpowiada 23,2 mg jonów żelaza, op a 50 tabl powl. Wymagany kod EAN</t>
  </si>
  <si>
    <t>Hydrocortison 20 mg a 20 tabl. Wymagany kod EAN</t>
  </si>
  <si>
    <t>Metformin 500 mg a 30 tabl o przedł uwaln. Wymagany kod EAN</t>
  </si>
  <si>
    <t>Metformin 750 mg a 30 tabl o przedł uwaln. Wymagany kod EAN</t>
  </si>
  <si>
    <t>Methyldopa 250 mg a 50 tabl. Wymagany kod EAN</t>
  </si>
  <si>
    <t>Captopril 25 mg a 30 tabl. Zamawiający wymaga podania kodu EAN</t>
  </si>
  <si>
    <t>Carbo medicinalis 200 mg a 20 kaps/tabl. Produkt leczniczy. Zamawiający wymaga podania kodu EAN.</t>
  </si>
  <si>
    <t>Quinapril 5 mg a 30 tabl, Zamawiający wymaga podania kodu EAN</t>
  </si>
  <si>
    <t>Quinapril 10 mg a 30 tabl, Zamawiający wymaga podania kodu EAN</t>
  </si>
  <si>
    <t>Quinapril 20 mg a 30 tabl, Zamawiający wymaga podania kodu EAN</t>
  </si>
  <si>
    <t>Chlortalidon 50 mg a 20 tabl. Zamawiający wymaga podania kodu EAN</t>
  </si>
  <si>
    <t>Clonidyna 75 mcg a 50 tabl. Zamawiający wymaga podania kodu EAN</t>
  </si>
  <si>
    <t>Colchicyna 0,5 mg a 20 tabl. Zamawiający wymaga podania kodu EAN</t>
  </si>
  <si>
    <t>Nitrendypina 10 mg a 60 tabl. Wymagany kod EAN</t>
  </si>
  <si>
    <t>Nitrendypina 20 mg a 60 tabl. Wymagany kod EAN</t>
  </si>
  <si>
    <t>Oseltamivir 30 mg a 10 kaps. Wymagany EAN</t>
  </si>
  <si>
    <t>Oseltamivir 45 mg a 10 kaps. Wymagany EAN</t>
  </si>
  <si>
    <t>Oseltamivir 75 mg a 10 kaps. Wymagany EAN</t>
  </si>
  <si>
    <t>Paracetamol 500 g a 50 tabl. Zamawiający dopuszcza przeliczenie wnioskowanej ilości na inną wielkość opakowania. Wymagany kod EAN.</t>
  </si>
  <si>
    <t>Potassium chloride 600 mg (315 mg jonów potasu), 100 kaps twardych o przedłużonym uwalnianiu. Wymagany kod EAN</t>
  </si>
  <si>
    <t>Spironolakton 25 mg a 100 tabl. Wymagany kod EAN</t>
  </si>
  <si>
    <t>Spironolakton 100  mg a 20 tabl. Wymagany kod EAN</t>
  </si>
  <si>
    <t>Sulfasalazinum 500 mg a 100 tabl. Wymagany kod EAN</t>
  </si>
  <si>
    <t>Theophylinum 300 mg tabl powl o przedł uwaln. Wymagany kod EAN</t>
  </si>
  <si>
    <t>Thiamazol 5 mg a 50 tabl. Wymagany kod EAN</t>
  </si>
  <si>
    <t>Thiamazol 10 mg a 50 tabl. Wymagany kod EAN</t>
  </si>
  <si>
    <t>Thiamazol 20 mg a 50 tabl. Wymagany kod EAN</t>
  </si>
  <si>
    <t>Ticagerol 90 mg a 56 tabl powl. Wymagany kod EAN</t>
  </si>
  <si>
    <t>Tolperyzon 50 mg a 30 tabl. Wymagany kod EAN</t>
  </si>
  <si>
    <t>Vinpocetinum 5 mg a 100 tabl. Wymagany kod EAN</t>
  </si>
  <si>
    <t>Vitaminum B6 a 50 tabl. Wymagany kod EAN</t>
  </si>
  <si>
    <t>Warfarin 3 mg a 100 tabl. Wymagany kod EAN</t>
  </si>
  <si>
    <t>Warfarin 5 mg a 100 tabl. Wymagany kod EAN</t>
  </si>
  <si>
    <t>Drotaweryna 40 mg a 20 tabl. Zamawiający wymaga podania kodu EAN</t>
  </si>
  <si>
    <t>Acidum boricum 3% płyn 500 ml. Wymagany kod EAN</t>
  </si>
  <si>
    <t>Bromocryptyna 2,5 mg a 30 tabl. Wymagany kod EAN</t>
  </si>
  <si>
    <t>Walsartan 80 mg a 28 tabl. Wymagany kod EAN</t>
  </si>
  <si>
    <t>Walsartan 160 mg a 28 tabl. Wymagany kod EAN</t>
  </si>
  <si>
    <t>Cilazapril 5 mg a 30 tabl. Wymagany kod EAN</t>
  </si>
  <si>
    <t>Misoprostol 0,2 mg a 30 tabl. Wymagany kod EAN</t>
  </si>
  <si>
    <t>Nimodypina 30 mg a 100 tabl. Wymagany kod EAN</t>
  </si>
  <si>
    <t>Lisinopril 5 mg a 28 tabl. Wymagany kod EAN</t>
  </si>
  <si>
    <t>Lisinopril 10 mg a 28 tabl. Wymagany kod EAN</t>
  </si>
  <si>
    <t>Fenofibrat 160 mg a 30 tabl. Wymagany kod EAN</t>
  </si>
  <si>
    <t>Betaksolol 20 mg a 30 tabl. Wymagany kod EAN</t>
  </si>
  <si>
    <t>Tiapryd 100 mg a 20 tabl. Wymagany kod EAN</t>
  </si>
  <si>
    <t>Kwas traneksamowy 500 mg 20 tabl. Wymaganay kod EAN</t>
  </si>
  <si>
    <t>P48- Lewotyroksyna - roztwór doustny</t>
  </si>
  <si>
    <t>Lewotyroksyna 25 mcg - roztwór doustny a 30 pojemników. Wymagany kod EAN</t>
  </si>
  <si>
    <t>Lewotyroksyna 50 mcg - roztwór doustny a 30 pojemników. Wymagany kod EAN</t>
  </si>
  <si>
    <t>Lewotyroksyna 75 mcg - roztwór doustny a 30 pojemników. Wymagany kod EAN</t>
  </si>
  <si>
    <t>Lewotyroksyna 88 mcg - roztwór doustny a 30 pojemników. Wymagany kod EAN</t>
  </si>
  <si>
    <t>Lewotyroksyna 100 mcg - roztwór doustny a 30 pojemników. Wymagany kod EAN</t>
  </si>
  <si>
    <t>Lewotyroksyna 112 mcg - roztwór doustny a 30 pojemników. Wymagany kod EAN</t>
  </si>
  <si>
    <t>Lewotyroksyna 125 mcg - roztwór doustny a 30 pojemników. Wymagany kod EAN</t>
  </si>
  <si>
    <t>Lewotyroksyna 137 mcg - roztwór doustny a 30 pojemników. Wymagany kod EAN</t>
  </si>
  <si>
    <t>Lewotyroksyna 150 mcg - roztwór doustny a 30 pojemników. Wymagany kod EAN</t>
  </si>
  <si>
    <t>Lewotyroksyna 175 mcg - roztwór doustny a 30 pojemników. Wymagany kod EAN</t>
  </si>
  <si>
    <t>Lewotyroksyna 200 mcg - roztwór doustny a 30 pojemników. Wymagany kod EAN</t>
  </si>
  <si>
    <t>P49- Leki różne 12</t>
  </si>
  <si>
    <t>Cyklezonid 10 mcg a 60 dawek. Wymagany kod EAN</t>
  </si>
  <si>
    <t>Balsamum peruvianum 100 mg/g, maść na skórę 30 g. Wymagany kod EAN</t>
  </si>
  <si>
    <t>Propafenon 70 mg/20 ml a 5 amp. Wymagany kod EAN</t>
  </si>
  <si>
    <t>Bromhexini hydrochloridum 4 mg/5 ml, syrop 200 ml. Wymagany kod EAN</t>
  </si>
  <si>
    <t>Budesonidum 400 mcg a 60 kaps z proszkiem do inhalacji + inhalator. Wymagany kod EAN</t>
  </si>
  <si>
    <t>Calcii glubionas + Calcii lactobionas 114 mg Ca/5 ml, syrop 150 ml. Wymagany kod EAN</t>
  </si>
  <si>
    <t>Chloramfenikol 1% maść 5 g. Wymagany kod EAN</t>
  </si>
  <si>
    <t>Chloramfenikol 2% maść 5 g. Wymagany kod EAN</t>
  </si>
  <si>
    <t>Dexpanthenol 50 mg/ml, żel do oczu 10 g. Wymagany kod EAN</t>
  </si>
  <si>
    <t>Diclofenacum natrium 1 mg/ml, gtt opht 10 ml, butelka polietylenowa, zamykana nakrętką, kroplomierz z filtrem przeciwdrobnoustrojowym. Wymagany kod EAN</t>
  </si>
  <si>
    <t>Dinatrii phosphas dodechydricus + Natrii dihydrogenophosphas monohydricus (32,2 mg + 139 mg)/ ml, flakon 150 ml, Wymagany kod EAN</t>
  </si>
  <si>
    <t>Erythromycin 0,5% maść do oczu 3,5 g. Wymagany kod EAN</t>
  </si>
  <si>
    <t>Ethylum Chloridum, aerozol 70 g. Wymagany kod EAN</t>
  </si>
  <si>
    <t>Fenoteroli hydrobromidum + Ipratropii bromidum 0,5 mg + 0,25 mg/ml, płyn do inhalacji 20 ml. Wymagany kod EAN</t>
  </si>
  <si>
    <t>Fludrocortisoni acetas 0,1%, maść do oczu 3 g. Wymagany kod EAN</t>
  </si>
  <si>
    <t>Fenoteroli hydrobromidum 100 mcg/dawkę, aerozol 10 ml, Wymagany kod EAN</t>
  </si>
  <si>
    <t>Gliceroli trinitras 0,4 mg/ dawkę, aerozol 11 g. Wymagany kod EAN</t>
  </si>
  <si>
    <t>Hydrocortisonum 1 %, krem 15 g. Wymagany kod EAN</t>
  </si>
  <si>
    <t>Hyoscini butylobromidum 10 mg a 6 czopków. Wymagany kod EAN</t>
  </si>
  <si>
    <t>Ipratropii bromidum 0,25 mg/ml, roztwór do inhalacji 20 ml. Wymagany kod ERAN</t>
  </si>
  <si>
    <t>Jałowy 5% roztwór chlorku sodu, krople do oczu, 20 minimsów po 0,5 ml. Wymagany kod EAN</t>
  </si>
  <si>
    <t>Kalii chloridum 782 mg jonów K/10 ml, syrop 150 ml. Wymagany kod EAN</t>
  </si>
  <si>
    <t>Klobetazol 0,5 mg/g, maść 30 g. Wymagany kod EAN</t>
  </si>
  <si>
    <t>Lactulosum 7.5 g/15 ml, syrop 150 ml. Wymagany kod EAN</t>
  </si>
  <si>
    <t>Levofloxacinum 5 mg/ml, krople do oczu a 5 ml. Wymagany kod EAN</t>
  </si>
  <si>
    <t>Lidocainum 10%, aerozol na skórę, 38 g. Wymagany kod EAN</t>
  </si>
  <si>
    <t>Pedicul Hermal, płyn do zwalczania wszawicy głowy, 100 ml. Wyrób medyczny.</t>
  </si>
  <si>
    <t>Noscabin 10% płyn 120 ml</t>
  </si>
  <si>
    <t>Tetraboran sodu 200 mg/g, roztwór 10 g. Wymagany kod EAN</t>
  </si>
  <si>
    <t>Betaksolol 0,25 %, gtt opht 5 ml. Wymagany kod EAN</t>
  </si>
  <si>
    <t>Lidocain C, jałowy żel o właściwościach poślizgowych, aplikator harmonijkowy, 25 aplikatorów a 12, 5 g. Wymagany EAN</t>
  </si>
  <si>
    <t>Makrogol 4000, bezwodny siarczan sodu, wodorowęglan sodu, chlorek sodu, chlorek potasu (64 g + 5,7 g + 1,68 g + 1,46 g + 0,75 g)/ saszetkę, op a 4 sasz. Wymagany kod EAN</t>
  </si>
  <si>
    <t>Metronidazol 10 mg/g, żel 15 g. Wymagany kod EAN</t>
  </si>
  <si>
    <t>Natrii picosulfas 0,01 g + Magnesi oxydum 3,5 g + Acidum citricum anhydricum 10,97 g - proszek do sporządzania roztworu doustnego, op a 50 sasz. Wymagany kod EAN</t>
  </si>
  <si>
    <t>Neomycin 0,5%, maść do oczu 3 g. Wymagany kod EAN</t>
  </si>
  <si>
    <t>Drotaweryna 40 mg/2 ml a 5 amp. Zamawiający wymaga podania kodu EAN</t>
  </si>
  <si>
    <t>Alantoina + dekspantenol (20 mg + 50 mg)/g, krem a 35 g. Wymagany EAN</t>
  </si>
  <si>
    <t>Acyklowir maść do oczu; 30 mg/g; 4,5 g. Wymagany EAN</t>
  </si>
  <si>
    <t>Gancyklowir żel do oczu; 1,5 mg/g; 5 g. Wymagany EAN</t>
  </si>
  <si>
    <t>Glukoza, proszek do sporządzania roztworu doustnego, proszek doustny bezsmakowy, 7 g. Wymagany EAN</t>
  </si>
  <si>
    <t>Deksametazon 0,28 mg/g, aerozol a 32,5 g. Wymagany EAN</t>
  </si>
  <si>
    <t>Parafina płyn 100 g. Wymagany EAN</t>
  </si>
  <si>
    <t>Proszek do sporządzania roztworu doustnego, preparat składający się z dwóch saszetek: 1 saszetka A zawiera: 100 g makrogolu 3350,  7,5 g bezwodnego siarczanu sodu, 2,691 g chlorku sodu, 1,015 g chlorku potasu; 1 saszetka B zawiera: 4,7 g kwasu askorbowego, 5,9 g askorbinianu sodu. Opakowanie 2 zestawy po 2 saszetki. Wymagany EAN</t>
  </si>
  <si>
    <t>Cefiksym granulat do sporządzania zawiesiny doustnej; 20 mg/ml (100 mg/5 ml); 60 ml. Wymagany kod EAN</t>
  </si>
  <si>
    <t>Ibuprofen 100 mg/5 ml + paracetamol 125 mg/5 ml zawiesina doustna a 100 ml, Wymagany kod EAN</t>
  </si>
  <si>
    <t>Cyklezonid aerozol inhalacyjny, roztwór; 160 µg/dawkę inhalacyjną; 60 dawek. Wymagany EAN</t>
  </si>
  <si>
    <t>Lincomycin 300 mg/ml, fiol a 2 ml. Wymagany EAN</t>
  </si>
  <si>
    <t>Neomycinum 11,72 mg/g, aerozol 32 g. Wymagany kod EAN</t>
  </si>
  <si>
    <t>Oksytetracyklina + hydrocortison (9,3 mg + 3,1 mg)/dawkę, aerozol 32,25 g. Wymagany kod EAN</t>
  </si>
  <si>
    <t>Paracetamol 50 mg a 10 czopków. Wymagany kod EAN</t>
  </si>
  <si>
    <t>Paracetamol 125 mg a 10 czopków. Wymagany kod EAN</t>
  </si>
  <si>
    <t>Paracetamol 250 mg a 10 czopków. Wymagany kod EAN</t>
  </si>
  <si>
    <t>Paracetamol 500 mg a 10 czopków. Wymagany kod EAN</t>
  </si>
  <si>
    <t>Paracetamol 120 mg/5 ml, zawiesina doustna 150 g. Wymagany kod EAN</t>
  </si>
  <si>
    <t>Pigmentum castelani płyn 125 g. Wymagany kod EAN</t>
  </si>
  <si>
    <t>Phenylephrine hydrochloridum 100 mg/ml, krople do oczu, roztwór 10 ml. Wymagany kod EAN</t>
  </si>
  <si>
    <t>Povidone iodine 100 mg/g, maść 20 g. Wymagany kod EAN</t>
  </si>
  <si>
    <t>Povidone iodine 100 mg/g, płyn 1000 g. Wymagany kod EAN</t>
  </si>
  <si>
    <t>Proxymetacaini hydrochloridum 0,5 %, krople 15 ml. Wymagany kod EAN</t>
  </si>
  <si>
    <t>P5- Preparaty do wypełnienia cewników dializacyjnych</t>
  </si>
  <si>
    <t>Roztwór cyklotaurolidyny z cytrynianem 4% oraz urokinazy 25000 IU do wypełniania cewników dializacyjnych z zakrzepicą, 5 fiol a 5 ml. Wymagany EAN</t>
  </si>
  <si>
    <t>P50- Aplikator do Lidocainum 10% aerozol 38 g</t>
  </si>
  <si>
    <t>Aplikator do Lidocainum 10%, aerozol na skórę, 38 g</t>
  </si>
  <si>
    <t>P51- Cefuroksym</t>
  </si>
  <si>
    <t>Cefuroksym 50 mg, 10 fiolek i 10 sterylnych igieł z filtrem 5 mikronów, proszek do sporządzania roztworu do wstrzykiwań do podania do komory przedniej gałki ocznej. Wymagany EAN</t>
  </si>
  <si>
    <t>P52- Eptyfibatyd</t>
  </si>
  <si>
    <t>Eptyfibatyd 2 mg/ml, fiol a 10 ml. Wymagany kod EAN</t>
  </si>
  <si>
    <t>Eptyfibatyd 0,75 mg/ml, fiol a 100 ml. Wymagany kod EAN</t>
  </si>
  <si>
    <t>P53- Novoseven</t>
  </si>
  <si>
    <t>Novoseven 5 mg (250000 jm), 1 fiolka z proszkiem + 1 ampułkostrzykawka z rozpuszczalnikiem 5 ml + zestaw do podawania. Wymagany kod EAN. zamawiający zastrzega prawo zwrotu lub wymiany produktu na miesiąc przed upływem terminu ważności</t>
  </si>
  <si>
    <t>P54-Gadobutrol</t>
  </si>
  <si>
    <t>Gadobutrol  1,0 fiolka 7.5 ml, Wymagany kod EAN</t>
  </si>
  <si>
    <t>Gadobutrol  1,0 fiolka 15 ml, Wymagany kod EAN</t>
  </si>
  <si>
    <t>P55-Jopromid</t>
  </si>
  <si>
    <t>Jopromid 300 mg J/ml, opakowanie 10 butelek a 100 ml. Wymagany kod EAN</t>
  </si>
  <si>
    <t>P56- Leki różne 13</t>
  </si>
  <si>
    <t>Lidocaini hydrochloridum 20 mg/g, żel urologiczny 30 g. Wymagany kod EAN</t>
  </si>
  <si>
    <t>Chlorsuccillin 200 mg a 10 fiol. Wymagany kod EAN</t>
  </si>
  <si>
    <t>Hydrocortison 25 mg/ml a 5 fiol + rozpuszczalnik. Wymagany kod EAN</t>
  </si>
  <si>
    <t>Hydrocortison 100 mg/ml a 5 fiol + rozpuszczalnik. Wymagany kod EAN</t>
  </si>
  <si>
    <t>Sulfathiazol silver 2% krem 40 g. Wymagany kod EAN</t>
  </si>
  <si>
    <t>Sulfathiazol silver 2 % krem, tuba 100g. Wymagany EAN</t>
  </si>
  <si>
    <t>P57- Aciclovir inj</t>
  </si>
  <si>
    <t>Aciclovir 250 mg fiolka. Wymagany kod EAN. Wnioskowana ilość podana jest w pojedynczych fiolkach</t>
  </si>
  <si>
    <t>P58- Ambroxol inj</t>
  </si>
  <si>
    <t>Ambroxol 15 mg/2 ml, roztwór do wstrzykiwań. Wymagany kod EAM. Wnioskowania ilość określona w pojedynczych ampułkach</t>
  </si>
  <si>
    <t>P59- Leki różne 14</t>
  </si>
  <si>
    <t>Caspofungin 50 mg a 1 fiol. Wymagany kod EAN</t>
  </si>
  <si>
    <t>Caspofungin 70 mg a 1 fiol. Wymagany kod EAN</t>
  </si>
  <si>
    <t>Losartan 50 mg a 30 tabl. Wymagany kod EAN</t>
  </si>
  <si>
    <t>Finasterid 5 mg a 30 tabl. Wymagany kod EAN</t>
  </si>
  <si>
    <t>Naproxen 250 mg a 50 tabl. Wymagany kod EAN</t>
  </si>
  <si>
    <t>Levetiracetam 500 mg a 50 tabl. Wymagany kod EAN</t>
  </si>
  <si>
    <t>Levetiracetam 1000 mg a 50 tabl. Wymagany kod EAN</t>
  </si>
  <si>
    <t>Kotrimoksazol 480 mg a 20 tabl. Wymagany kod EAN</t>
  </si>
  <si>
    <t>Kotrimoksazol 960 mg a 10 tabl. Wymagany kod EAN</t>
  </si>
  <si>
    <t>Mianseryna 10 mg a 30 tabl. Wymagany kod EAN</t>
  </si>
  <si>
    <t>Mianseryna 30 mg a 30 tabl. Wymagany kod EAN</t>
  </si>
  <si>
    <t>Prednisone 5 mg a 100 tabl. Wymagany kod EAN</t>
  </si>
  <si>
    <t>Prednisone 10 mg a 20 tabl. Wymagany kod EAN</t>
  </si>
  <si>
    <t>Prednisone 20 mg a 20 tabl. Wymagany kod EAN</t>
  </si>
  <si>
    <t>Tamsulozyna 0,4 mg a 30 kaps. Wymagany kod EAN</t>
  </si>
  <si>
    <t>Kwetiapina 50 mg a 30 tabl o przedł uwaln. Wymagany kod EAN</t>
  </si>
  <si>
    <t>Kwetiapina 200 mg a 60 tabl o przedł uwaln. Wymagany kod EAN</t>
  </si>
  <si>
    <t>Kwetiapina 300 mg a 60 tabl o przedł uwaln. Wymagany kod EAN</t>
  </si>
  <si>
    <t>Kwetiapina 400 mg a 60 tabl o przedł uwaln. Wymagany kod EAN</t>
  </si>
  <si>
    <t>Progesterone 50 mg a 30 tabl dopochw. Wymagany kod EAN</t>
  </si>
  <si>
    <t>Progesterone 50 mg a 30 tabl podjęz. Wymagany kod EAN</t>
  </si>
  <si>
    <t>Fludrocortison 0,1 mg a 20 tab. Wymagany kod EAN</t>
  </si>
  <si>
    <t>Furaginum 50 mg a 30 tabl. Wymagany kod EAN</t>
  </si>
  <si>
    <t>P6- Ampułki</t>
  </si>
  <si>
    <t>Jednorazowa dawka biosyntetycznego ludzkiego glukagonu w dawce 1 mg, 1 fiol. Wymagany EAN</t>
  </si>
  <si>
    <t>Fluoresceina 100 mg/ml, 10 amp a 5 ml. Wymagany EAN</t>
  </si>
  <si>
    <t>Glucosum 20 % a 50 amp. Wymagany EAN</t>
  </si>
  <si>
    <t>Glucosum 40 % a 50 amp. Wymagany EAN</t>
  </si>
  <si>
    <t>Theophylinum 20 mg/ml, 5 amp a 10 ml. Wymagany EAN</t>
  </si>
  <si>
    <t>Aldactone 200 mg/10 ml a 10 amp. Wymagany EAN</t>
  </si>
  <si>
    <t>Alprostadyl 500 mcg/ml a 5 amp. Wymagany EAN</t>
  </si>
  <si>
    <t>Betametazon 4 mg/ml a 1 amp. Wymagany EAN</t>
  </si>
  <si>
    <t>Cyclonamina 12,5%, 50 amp a 2 ml. Wymagany EAN</t>
  </si>
  <si>
    <t>Immunoglobulina ludzka przeciw wirusowemu zapaleniu watroby typu B, 200 jm/ml a 1 amp. Wymagany EAN</t>
  </si>
  <si>
    <t>Nitrogliceryna10 mg/10 ml a 10 amp. Wymagany EAN</t>
  </si>
  <si>
    <t>Oksytocyna 5 jm/ml a 10 amp. Wymagany EAN</t>
  </si>
  <si>
    <t>Pamidronian disodowy 30 mg a 1 amp. Wymagany EAN</t>
  </si>
  <si>
    <t>Phenytoinum 250 mg/5 ml a 5 amp. Wymagany EAN</t>
  </si>
  <si>
    <t>Poraktant alfa 80 mg/ml, 2 fiol. a 1.5 ml. Wymagany EAN</t>
  </si>
  <si>
    <t>Salbutamol 2,5 mg/2.5 ml, 20 amp do nebulizacji. Wymagany EAN</t>
  </si>
  <si>
    <t>Salbutamol 5 mg/2.5 ml, 20 amp do nebulizacji. Wymagany EAN</t>
  </si>
  <si>
    <t>Sandostatin 100 mcg/ml a 5 amp. Wymagany EAN</t>
  </si>
  <si>
    <t>Siarczan protaminy 1% a 10 amp. Wymagany EAN</t>
  </si>
  <si>
    <t>Trombina 400 jm a 5 amp. Wymagany EAN</t>
  </si>
  <si>
    <t>Urapidil 5 mg/ml, 5 amp a 5 ml. Wymagany EAN</t>
  </si>
  <si>
    <t>Vinpocetinum 10 mg/2 ml a 10 amp. Wymagany EAN</t>
  </si>
  <si>
    <t>Hyoscyna 20 mg/ml a 10 amp. Wymagany EAN</t>
  </si>
  <si>
    <t>Bupiwakaina 100 mg + epinefryna 100 mcg, 5 fiol a 20 ml. Wymagany EAN</t>
  </si>
  <si>
    <t>Desmopresyna 4 mcg/ml, a 10 amp. Wymagany EAN</t>
  </si>
  <si>
    <t>P60- Linezolid roztwór do infuzji</t>
  </si>
  <si>
    <t>Linezolid 600 mg roztwór do infuzji, 100 ml. Wymagany kod EAN</t>
  </si>
  <si>
    <t>P61- Midazolam inj</t>
  </si>
  <si>
    <t>Midazolam 15 mg/3 ml a 5 amp. Wymagany kod EAN</t>
  </si>
  <si>
    <t>Midazolam 5 mg/5 ml a 10 amp. Wymagany kod EAN</t>
  </si>
  <si>
    <t>Midazolam 50 mg/10 ml a 5 amp. Wymagany kod EAN</t>
  </si>
  <si>
    <t>P62- Metronidazol inj</t>
  </si>
  <si>
    <t>Metronidazol 0,5% 100 ml.Wymagany EAN</t>
  </si>
  <si>
    <t>P63- Sugammadeks</t>
  </si>
  <si>
    <t>Sugammadeks 100 mg/ml 10 fiol a 2 ml. Wymagany EAN</t>
  </si>
  <si>
    <t>P64- Leki narkotyczne</t>
  </si>
  <si>
    <t>Morphine sulfate 10 mg a 20 tabl o przedł. uwaln. Wymagany EAN</t>
  </si>
  <si>
    <t>Morphine sulfate 30 mg a 20 tabl o przedł. uwaln. Wymagany EAN</t>
  </si>
  <si>
    <t>Morphine sulfate 60 mg a 20 tabl o przedł. uwaln. Wymagany EAN</t>
  </si>
  <si>
    <t>Ketamina 200 mg a 5 fiol. Wymagany EAN</t>
  </si>
  <si>
    <t>Remifentanyl 1 mg a 5 fiol. Wymagany EAN</t>
  </si>
  <si>
    <t>Remifentanyl 2 mg a 5 fiol. Wymagany EAN</t>
  </si>
  <si>
    <t>Remifentanyl 5 mg a 5 fiol. Wymagany EAN</t>
  </si>
  <si>
    <t>Oxycodon 10 mg/ml a 5 amp. Wymagany EAN</t>
  </si>
  <si>
    <t>Oxycodon 50 mg/ml a 5 amp. Wymagany EAN</t>
  </si>
  <si>
    <t>Sufentanyl 5 mcg/ml, 5 amp a 10 ml. Wymagany EAN</t>
  </si>
  <si>
    <t>Buprenorfina 35 mcg/h, system transdermalny, 5 plastrów 25 cm2. Wymagany EAN</t>
  </si>
  <si>
    <t>P65- Atosiban</t>
  </si>
  <si>
    <t>Atosiban 6.75 mg a 1 fiol. Wymagany EAN</t>
  </si>
  <si>
    <t>Atosiban 37.5 mg a 1 fiol. Wymagany EAN</t>
  </si>
  <si>
    <t>P66- Somatostatyna</t>
  </si>
  <si>
    <t>Somatostatyna proszek do przygotowania roztworu do wstrzykiwań 3 mg op a 1 amp. Wymagany EAN</t>
  </si>
  <si>
    <t>P67- Beklometazon + Formoterol</t>
  </si>
  <si>
    <t>Beklometazon (Dipropionian) + Formoterol (Fumaran), 100 mcg + 6 mcg, aerozol inhalacyjny, roztwór, 180 dawek. Wymagany EAN</t>
  </si>
  <si>
    <t>Beklometazon (Dipropionian) + Formoterol (Fumaran), 200 mcg + 6 mcg, aerozol inhalacyjny, roztwór, 180 dawek. Wymagany EAN</t>
  </si>
  <si>
    <t>P68- Deksmedetomidyna</t>
  </si>
  <si>
    <t>Deksmedetomidyna 100 mcg/ml, koncentrat do sporządzania roztworu do infuzjo, 4 fiol a 4 ml. Wymagany EAN</t>
  </si>
  <si>
    <t>P69- Metamizol</t>
  </si>
  <si>
    <t>Metamizol 1 g/2 ml, produkt leczniczy zarejestrowany do stosowania u niemowląt i dzieci. Ilość określona w sztukach ampułek. Wymagany EAN</t>
  </si>
  <si>
    <t>Metamizol 2,5 g/5 ml, produkt leczniczy zarejestrowany do stosowania u niemowląt i dzieci. Ilość określona w sztukach ampułek. Wymagany EAN</t>
  </si>
  <si>
    <t>P7- Leki różne 2</t>
  </si>
  <si>
    <t>Fondaparynuks 2,5 mg/0,5 ml a 10 ampułkostrzykawek. WYMAGANY EAN</t>
  </si>
  <si>
    <t>Atracurium 50 mg/5 ml a 5 amp. WYMAGANY EAN</t>
  </si>
  <si>
    <t>Cisatracurium 5 mg/2,5 ml a 5 amp. WYMAGANY EAN</t>
  </si>
  <si>
    <t>Mivacurium 10 mg/5 ml a 5 amp. WYMAGANY EAN</t>
  </si>
  <si>
    <t>Mivacurium 20 mg/5 ml a 5 amp. WYMAGANY EAN</t>
  </si>
  <si>
    <t>P70- Saccharomyces boulardii</t>
  </si>
  <si>
    <t>Saccharomyces boulardii 250 mg a 50 kaps. Produkt leczniczy . Wymagany EAN</t>
  </si>
  <si>
    <t>P71- Mleko dla niemowląt 1</t>
  </si>
  <si>
    <t>Mleko Nan Opipro Plus 1 płyn, 32 but. a 90 ml</t>
  </si>
  <si>
    <t>Mleko PreNan , płyn 32 but. a 70 ml</t>
  </si>
  <si>
    <t>P72- Calcio gluconato</t>
  </si>
  <si>
    <t>Calcio gluconato 1 g/10 ml, opak a 10 amp. Wymagany EAN</t>
  </si>
  <si>
    <t>P73- Leki różne 16</t>
  </si>
  <si>
    <t>Metyloprednizolon proszek i rozpuszczalnik do sporządzania roztworu do wstrzykiwań i infuzji; 1 g (1 fiol. zawiera 1 g metyloprednizolonu w postaci soli sodowej bursztynianu metyloprednizolonu); 1 fiol. z proszkiem + 1 amp. z rozp. Wymagany EAN</t>
  </si>
  <si>
    <t>Metyloprednizolon proszek i rozpuszczalnik do sporządzania roztworu do wstrzykiwań i infuzji; 250 mg (1 fiol. zawiera 250 mg metyloprednizolonu w postaci soli sodowej bursztynianu metyloprednizolonu); 1 fiol. z proszkiem + 1 amp. z rozp. Wymagany EAN</t>
  </si>
  <si>
    <t>Metyloprednizolon proszek i rozpuszczalnik do sporządzania roztworu do wstrzykiwań i infuzji; 32 mg (1 fiol. zawiera 31,57 mg metyloprednizolonu w postaci soli sodowej bursztynianu metyloprednizolonu); 1 fiol. z proszkiem + 1 amp. z rozp. Wymagany EAN</t>
  </si>
  <si>
    <t>Dexamethasone 1 mg a 40 tabl. Wymagany kod EAN</t>
  </si>
  <si>
    <t>Acitretinum 10 mg a 100 kaps. Zamawiający wymaga podania kodu EAN</t>
  </si>
  <si>
    <t>Methylprednizolon 4 mg a 30 tabl. Wymagany kod EAN</t>
  </si>
  <si>
    <t>Methylprednizolon 16 mg a 30 tabl. Wymagany kod EAN</t>
  </si>
  <si>
    <t>Acitretinum 25 mg a 100 kaps. Zamawiający wymaga podania kodu EAN</t>
  </si>
  <si>
    <t>P74- Dalteparyna</t>
  </si>
  <si>
    <t>Dalteparyna 5000 jm a 10 ampstrz. Wymagany EAN</t>
  </si>
  <si>
    <t>P75- Środki cieniujące</t>
  </si>
  <si>
    <t>Iodixanolum niejonowy dimeryczny izoosmolarny środek cieniujący 320 mg I/ml, 100 ml x 10 fl. Wymagany EAN</t>
  </si>
  <si>
    <t>Kwas gadoterowy, 279.3 mg/ml, co odpowiada 0,5 mmol/ml, zawierający substancję pomocniczą Tetraksetan, lepkość w temp 37 st C: 2,1 mPa.s, 10 fiol a 15 ml. Wymagany EAN</t>
  </si>
  <si>
    <t>Kwas gadoterowy, 279.3 mg/ml, co odpowiada 0,5 mmol/ml, zawierający substancję pomocniczą Tetraksetan, lepkość w temp 37 st C: 2,1 mPa.s, 10 fiol a 50 ml. Wymagany EAN</t>
  </si>
  <si>
    <t>Johexol, niejonowy monomeryczny środek cieniujący, zarejestrowany do podania doustnego 350 mg I/ml, 100 ml a 10 fl. Wymagany EAN</t>
  </si>
  <si>
    <t>Johexol, niejonowy monomeryczny środek cieniujący, zarejestrowany do podania doustnego 300 mg I/ml, 100 ml a 10 fl. Wymagany EAN</t>
  </si>
  <si>
    <t>Johexol, niejonowy monomeryczny środek cieniujący, zarejestrowany do podania doustnego 350 mg I/ml, 500 ml a 6 fl. Wymagany EAN</t>
  </si>
  <si>
    <t>Johexol, niejonowy monomeryczny środek cieniujący, zarejestrowany do podania doustnego 300 mg I/ml, 500 ml a 6 fl. Wymagany EAN</t>
  </si>
  <si>
    <t>P76- Izomaltozyd żelaza</t>
  </si>
  <si>
    <t>Izomaltozyd 1000 żelaza III 100 mg/ml, roztwór do wstrzykiwań i infuzji, 5 amp a 1 ml. Wymagany EAN</t>
  </si>
  <si>
    <t>Izomaltozyd 1000 żelaza III 100 mg/ml, roztwór do wstrzykiwań i infuzji, 5 fiol a 5 ml. Wymagany EAN</t>
  </si>
  <si>
    <t>Izomaltozyd 1000 żelaza III 100 mg/ml, roztwór do wstrzykiwań i infuzji, 25 amp a 2 ml. Wymagany EAN</t>
  </si>
  <si>
    <t>P77- Heparinum</t>
  </si>
  <si>
    <t>Heparinum 500 IU, roztwór do wstrzykiwań, 10 amp a 5 ml</t>
  </si>
  <si>
    <t>P78- Deferoxamina</t>
  </si>
  <si>
    <t>Deferoxamina 500 mg a 10 fiol. Wymagany EAN</t>
  </si>
  <si>
    <t>P79- Insuliny I</t>
  </si>
  <si>
    <t>Insulina ludzka (otrzymywana w wyniku rekombinacji DNA Saccharomyces cerevisae), roztwór do wstrzykiwań 100 jm/ml, 5 wkładów 3ml. Wymagany EAN</t>
  </si>
  <si>
    <t>Insulina aspart (otrzymywana w wyniku rekombinacji DNA Saccharomyces cerevisae), roztwór do wstrzykiwań 100 jm/ml, 10 wkładów 3ml. Wymagany EAN</t>
  </si>
  <si>
    <t>Rozpuszczalna insulina aspart/insulina krystalizowana z protaminą w stosunku 30/70, roztwór do wtsrzykiwań, 100 jm/ml, 10 wkładów 3 ml. Wymagany EAN</t>
  </si>
  <si>
    <t>Rozpuszczalna insulina aspart/insulina krystalizowana z protaminą w stosunku 50/50, roztwór do wtsrzykiwań, 100 jm/ml, 10 wkładów 3 ml. Wymagany EAN</t>
  </si>
  <si>
    <t>Insulina ludzka szybko działająca (otrzymywana w wyniku rekombinacji DNA Saccharomyces cerevisae), roztwór do wstrzykiwań 100 jm/ml, 5 wkładów a 3 ml. Wymaganay EAN</t>
  </si>
  <si>
    <t>Insulina ludzka, neutralna krótko działająca 100 j.m./ml; 1 fiol. 10 ml. Wymagany EAN</t>
  </si>
  <si>
    <t>P8- Karbetocyna i Glypressin</t>
  </si>
  <si>
    <t>Karbetocyna 100 mcg/ml a 5 fiol. WYMAGANY EAN</t>
  </si>
  <si>
    <t>Glypressin 1 mg, 5 amp a 8,5 ml. WYMAGANY EAN</t>
  </si>
  <si>
    <t>P80- Insuliny II</t>
  </si>
  <si>
    <t>Insulina ludzka i insulina izofanowa (NPH) w stosunku 30/70, roztwór do wstrzykiwań, 100 jm/ml, 5 wkładów 3ml. Wymagany EAN</t>
  </si>
  <si>
    <t>Insulina ludzka i insulina izofanowa (NPH) w stosunku 40/60, roztwór do wstrzykiwań, 100 jm/ml, 5 wkładów 3ml. Wymagany EAN</t>
  </si>
  <si>
    <t>Insulina ludzka i insulina izofanowa (NPH) w stosunku 50/50, roztwór do wstrzykiwań, 100 jm/ml, 5 wkładów 3ml. Wymagany EAN</t>
  </si>
  <si>
    <t>P81- Insuliny III</t>
  </si>
  <si>
    <t>Insulina ludzka (otrzymywana metodą rekombinacji DNA E. coli), roztwór do wstrzykiwań, 100jm/ml, 5 wkładów 3 ml. Wymagany EAN</t>
  </si>
  <si>
    <t>Insulina glargine (wytwarzana metodą rekombinacji DNA w komórkach E. coli), analog insuliny o przedłużonym czasie działania, przeznaczony do stosowania raz na dobę o dowolnej, ale zawsze o tej samej porze, roztwór do wstrzykiwań 100 jm/ml, 10 wkł a 3 ml. Wymagany EAN</t>
  </si>
  <si>
    <t>P82- Diety EN i ONS</t>
  </si>
  <si>
    <t>Dieta hiperkaloryczna 1,26 kcal/100ml, zawartość białka 10g/100ml, oparta na czterech rodzajach białka (serwatka, kazeina, soja i groch) bezresztkowa, osmolarność 275 mOsmol/l, o pojemności 500ml. Wymagany EAN</t>
  </si>
  <si>
    <t>Dietetyczny środek spożywczy specjalnego przeznaczenia medycznego do postępowania dietetycznego w hipoproteinemii (zawartość białka 87,2 g), o obniżonej zawartości tłuszczu (1,6 g), obniżonej zawartości węglowodanów (1,2 g), do podania doustnego. puszka 225 g. Wymagany EAN</t>
  </si>
  <si>
    <t>Dieta kompletna pod względem odżywczym o smaku waniliowym, normalizująca glikemię o niskim indeksie glikemicznym, hiperkaloryczna (1,5 kcal/ml), bogatobiałkowa (powyżej 20% energii z białka), oparta na mieszaninie białek sojowego i kazeiny w proporcjach 40:60, zawartość białka 7,7g/100 ml, zawierająca 6 rodzajów błonnika rozpuszczalnego i nierozpuszczalnego w proporcjach 80:20, zawartość błonnika 1,5g/100 ml, obniżony współczynnik oddechowy (powyżej 46% energii z tłuszczu), dieta z zawartością oleju rybiego, klinicznie wolna od laktozy, bez zawartości fruktozy o osmolarności 395 mOsmol/l,  o pojemności 1000 ml, dieta do podaży przez zgłębnik. Wymagany EAN</t>
  </si>
  <si>
    <t>Dieta kompletna pod względem odżywczym, normokaloryczna (1,04 kcal/ml) ,wspomagająca leczenie ran i odleżyn , bogatoresztkowa, oparta na białku kazeinowym i sojowym, klinicznie wolna do laktozy, z zawartością argininy 0,85 g/ 100 ml , glutaminy 0,96 g/ 100 ml , % energii z: białka-22 %, węglowodanów- 47 %, tłuszczów-28 %, błonnika- 3%,  o osmolarności 315 mOsmol/l,  o pojemności 1000 ml. Wymagany EAN</t>
  </si>
  <si>
    <t>Dieta peptydowa, kompletna pod względem odżywczym normokaloryczna, bezresztkowa, klinicznie wolna od laktozy, której źródło węglowodanów stanowią maltodekstryny, peptydowa 4g białka/100 ml z serwatki (mieszanina wolnych aminokwasów i krótkołańcuchowych peptydów), niskotłuszczowa - 1,7 g/100ml (tłuszcz obecny w postaci oleju roślinnego i średniołańcuchowych trójglicerydów - MCT), o osmolarności 455 mOsmol/l, o pojemności 1000 ml. Wymagany EAN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</si>
  <si>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w różnych smakach.</t>
  </si>
  <si>
    <t>Dieta normalizująca glikemię,kompletna, normokaloryczna ( 1,04 kcal/ml) skąd sprzyjający utrzymaniu niskiej glikemii, nie zawiera sacharozy, zwiększona zawartość przeciwutleniaczy ( wit C i E, karotenoidów, selenu), zwiększona zawartość witamin z grupy B odpowiadających za metabolizm węglowodanów,zawierająca unikalną mieszankę błonnika ( 6 rodzajów błonnika w odpowiednich proporcjach włókien rozpuszczalnych i nierozpuszczalnych) regulującą pracę jelit, bezglutenowa, zawartość białka 4,9g/100ml,węglowodany 11,7 g/100ml, 19 % energii z białka, o osmolarności 365 mOsmol/l, opakowanie 4 x 200 ml, w różnych smakach</t>
  </si>
  <si>
    <t>Dieta wspomagająca leczenie odleżyn i ran, ,bezresztkowa, hiperkaloryczna ( 1,24 kcal/ml) ,bezglutenowa, zawierająca 1,52g/100ml argininy przyspieszającej gojenie ran,  zwiększona zawartość przeciwutleniaczy (wit C i E, karotenoidów, cynku) , zawartość białka 8,8 g /100ml,o niskiej zawartości tłuszczu- 3,5g / 100ml, węglowodany 14,2 g/100ml, 28 % energii z białka, 45-46 % energii z węglowodanów, 26 % energii z tłuszczy ,o osmolarności max. 500 mOsmol/l opakowanie 4 x 200 ml, w różnych smakach</t>
  </si>
  <si>
    <t>Klarowny preparat płynny na bazie maltodekstryn, (0,5 kcal/ ml )do stosowania u pacjentów chirurgicznych do przedoperacyjnego nawadniania zmniejszającego stres przedoperacyjny oraz zapobiegający pooperacyjnej insulinooporności, zawiera węglowodany (12,6 g/ 100 ml)  i elektrolity, bezresztkowy, bezglutenowy, 100% energii z węglowodanów, o osmolarności 240 mOsmol/l o smaku cytrynowym, w opakowaniu butelka 4 X 200 ml;</t>
  </si>
  <si>
    <t>P83- Dobutamina</t>
  </si>
  <si>
    <t>DOBUTAMINA 250 MG A 1 FIOL. WYMAGANY EAN</t>
  </si>
  <si>
    <t>P84- Klej tkankowy</t>
  </si>
  <si>
    <t>Klej tkankowy (isseel Lyo) 2 ml. Wymagany EAN</t>
  </si>
  <si>
    <t>P85- Leki różne 17</t>
  </si>
  <si>
    <t>Gliclazid 60 mg a 90 tabl o przedł. uwaln. Wymagany EAN</t>
  </si>
  <si>
    <t>Indapamid 1.5 mg a 108 tabl. Wymagany EAN</t>
  </si>
  <si>
    <t>Perindopril 5 mg , opak. 3 x 30 tabl. Wymagany EAN</t>
  </si>
  <si>
    <t>Perindopril 10 mg , opak. 3 x 30 tabl. Wymagany EAN</t>
  </si>
  <si>
    <t>Rilmenidinum 1 mg a 30 tabl. Wymagany EAN</t>
  </si>
  <si>
    <t>Tianeptine 12,5 mg a 108 tabl. Wymagany EAN</t>
  </si>
  <si>
    <t>Trimetazydyna 35 mg a 120 tabl o przedl uwaln. Wymagany EAN</t>
  </si>
  <si>
    <t>P86- Leki różne 18</t>
  </si>
  <si>
    <t>Amikacyna 500 mg/100 ml, opak stojące z dwoma portami o poj 100 ml, 10 flak w opak. Wymagany EAN</t>
  </si>
  <si>
    <t>Amikacyna 1000 mg/100 ml, opak stojące z dwoma portami o poj 100 ml, 10 flak w opak. Wymagany EAN</t>
  </si>
  <si>
    <t>Gentamycyna 80 mg/80 ml, opak z dwoma portami o poj 100 ml, 10 flak w opak. Wymagany EAN</t>
  </si>
  <si>
    <t>Gentamycyna 240 mg/80 ml, opak z dwoma portami o poj 80 ml, 10 flak w opak. Wymagany EAN</t>
  </si>
  <si>
    <t>P87- Opatrunek z chlorheksydyną</t>
  </si>
  <si>
    <t>Jałowy opatrunek z gazy nasączony parafiną i 0,5% roztworem chlorheksydyny, pakowany indywidualnie, wymiary 10 cm x 10 cm, opakowanie a 10 szt. Wymagany EAN</t>
  </si>
  <si>
    <t>P88- Sakubitryl + walsartan</t>
  </si>
  <si>
    <t>Sakubitryl + walsartan 24mg/26mg a 28 tabl powl. Wymagany EAN</t>
  </si>
  <si>
    <t>Sakubitryl + walsartan 49mg/51mg a 28 tabl powl. Wymagany EAN</t>
  </si>
  <si>
    <t>P89- Nadroparine Multi</t>
  </si>
  <si>
    <t>Nadroparine Multi 9500 jm/ml a 10 fiol a 5 ml, w komplecie ze strzykawką 1 ml i minispike. WYMAGANY EAN</t>
  </si>
  <si>
    <t>P9- Immunoglobulina ludzka</t>
  </si>
  <si>
    <t>Immunoglobulina ludzka anty-rh 0(d) - 300 mcg/2 ml a 1 ampułkostrzykawka.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</si>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</sst>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1">
        <v>50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1"/>
  <sheetViews>
    <sheetView workbookViewId="0">
      <selection activeCell="P3" sqref="P3:P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25</v>
      </c>
      <c r="B4" s="3"/>
      <c r="C4" s="3" t="s">
        <v>32</v>
      </c>
      <c r="D4" s="3" t="s">
        <v>46</v>
      </c>
      <c r="E4" s="3"/>
      <c r="F4" s="3"/>
      <c r="G4" s="3"/>
      <c r="H4" s="3" t="s">
        <v>7</v>
      </c>
      <c r="I4" s="3"/>
      <c r="J4" s="11">
        <v>250</v>
      </c>
      <c r="K4" s="11"/>
      <c r="L4" s="11">
        <f t="shared" ref="L4:L10" si="0">K4*((100+N4)/100)</f>
        <v>0</v>
      </c>
      <c r="M4" s="11">
        <f t="shared" ref="M4:M10" si="1">J4*K4</f>
        <v>0</v>
      </c>
      <c r="N4" s="11"/>
      <c r="O4" s="12">
        <f t="shared" ref="O4:O10" si="2">J4*L4</f>
        <v>0</v>
      </c>
      <c r="P4" s="10"/>
    </row>
    <row r="5" spans="1:16" s="7" customFormat="1" ht="30" x14ac:dyDescent="0.25">
      <c r="A5" s="3">
        <v>26</v>
      </c>
      <c r="B5" s="3"/>
      <c r="C5" s="3" t="s">
        <v>32</v>
      </c>
      <c r="D5" s="3" t="s">
        <v>47</v>
      </c>
      <c r="E5" s="3"/>
      <c r="F5" s="3"/>
      <c r="G5" s="3"/>
      <c r="H5" s="3" t="s">
        <v>7</v>
      </c>
      <c r="I5" s="3"/>
      <c r="J5" s="11">
        <v>2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ht="30" x14ac:dyDescent="0.25">
      <c r="A6" s="3">
        <v>27</v>
      </c>
      <c r="B6" s="3"/>
      <c r="C6" s="3" t="s">
        <v>32</v>
      </c>
      <c r="D6" s="3" t="s">
        <v>48</v>
      </c>
      <c r="E6" s="3"/>
      <c r="F6" s="3"/>
      <c r="G6" s="3"/>
      <c r="H6" s="3" t="s">
        <v>7</v>
      </c>
      <c r="I6" s="3"/>
      <c r="J6" s="11">
        <v>300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28</v>
      </c>
      <c r="B7" s="3"/>
      <c r="C7" s="3" t="s">
        <v>32</v>
      </c>
      <c r="D7" s="3" t="s">
        <v>49</v>
      </c>
      <c r="E7" s="3"/>
      <c r="F7" s="3"/>
      <c r="G7" s="3"/>
      <c r="H7" s="3" t="s">
        <v>7</v>
      </c>
      <c r="I7" s="3"/>
      <c r="J7" s="11">
        <v>5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ht="30" x14ac:dyDescent="0.25">
      <c r="A8" s="3">
        <v>29</v>
      </c>
      <c r="B8" s="3"/>
      <c r="C8" s="3" t="s">
        <v>32</v>
      </c>
      <c r="D8" s="3" t="s">
        <v>50</v>
      </c>
      <c r="E8" s="3"/>
      <c r="F8" s="3"/>
      <c r="G8" s="3"/>
      <c r="H8" s="3" t="s">
        <v>7</v>
      </c>
      <c r="I8" s="3"/>
      <c r="J8" s="11">
        <v>40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30</v>
      </c>
      <c r="B9" s="3"/>
      <c r="C9" s="3" t="s">
        <v>32</v>
      </c>
      <c r="D9" s="3" t="s">
        <v>51</v>
      </c>
      <c r="E9" s="3"/>
      <c r="F9" s="3"/>
      <c r="G9" s="3"/>
      <c r="H9" s="3" t="s">
        <v>7</v>
      </c>
      <c r="I9" s="3"/>
      <c r="J9" s="11">
        <v>30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ht="30" x14ac:dyDescent="0.25">
      <c r="A10" s="3">
        <v>31</v>
      </c>
      <c r="B10" s="3"/>
      <c r="C10" s="3" t="s">
        <v>32</v>
      </c>
      <c r="D10" s="3" t="s">
        <v>52</v>
      </c>
      <c r="E10" s="3"/>
      <c r="F10" s="3"/>
      <c r="G10" s="3"/>
      <c r="H10" s="3" t="s">
        <v>7</v>
      </c>
      <c r="I10" s="3"/>
      <c r="J10" s="11">
        <v>100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x14ac:dyDescent="0.25">
      <c r="I11" t="s">
        <v>8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53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75" x14ac:dyDescent="0.25">
      <c r="A4" s="3">
        <v>32</v>
      </c>
      <c r="B4" s="3"/>
      <c r="C4" s="3" t="s">
        <v>5</v>
      </c>
      <c r="D4" s="3" t="s">
        <v>54</v>
      </c>
      <c r="E4" s="3"/>
      <c r="F4" s="3"/>
      <c r="G4" s="3"/>
      <c r="H4" s="3" t="s">
        <v>24</v>
      </c>
      <c r="I4" s="3"/>
      <c r="J4" s="11">
        <v>400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4"/>
  <sheetViews>
    <sheetView workbookViewId="0">
      <selection activeCell="P3" sqref="P3:P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55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33</v>
      </c>
      <c r="B4" s="3"/>
      <c r="C4" s="3" t="s">
        <v>5</v>
      </c>
      <c r="D4" s="3" t="s">
        <v>56</v>
      </c>
      <c r="E4" s="3"/>
      <c r="F4" s="3"/>
      <c r="G4" s="3"/>
      <c r="H4" s="3" t="s">
        <v>7</v>
      </c>
      <c r="I4" s="3"/>
      <c r="J4" s="11">
        <v>200</v>
      </c>
      <c r="K4" s="11"/>
      <c r="L4" s="11">
        <f t="shared" ref="L4:L23" si="0">K4*((100+N4)/100)</f>
        <v>0</v>
      </c>
      <c r="M4" s="11">
        <f t="shared" ref="M4:M23" si="1">J4*K4</f>
        <v>0</v>
      </c>
      <c r="N4" s="11"/>
      <c r="O4" s="12">
        <f t="shared" ref="O4:O23" si="2">J4*L4</f>
        <v>0</v>
      </c>
      <c r="P4" s="10"/>
    </row>
    <row r="5" spans="1:16" s="7" customFormat="1" ht="30" x14ac:dyDescent="0.25">
      <c r="A5" s="3">
        <v>34</v>
      </c>
      <c r="B5" s="3"/>
      <c r="C5" s="3" t="s">
        <v>5</v>
      </c>
      <c r="D5" s="3" t="s">
        <v>57</v>
      </c>
      <c r="E5" s="3"/>
      <c r="F5" s="3"/>
      <c r="G5" s="3"/>
      <c r="H5" s="3" t="s">
        <v>7</v>
      </c>
      <c r="I5" s="3"/>
      <c r="J5" s="11">
        <v>600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ht="30" x14ac:dyDescent="0.25">
      <c r="A6" s="3">
        <v>35</v>
      </c>
      <c r="B6" s="3"/>
      <c r="C6" s="3" t="s">
        <v>5</v>
      </c>
      <c r="D6" s="3" t="s">
        <v>58</v>
      </c>
      <c r="E6" s="3"/>
      <c r="F6" s="3"/>
      <c r="G6" s="3"/>
      <c r="H6" s="3" t="s">
        <v>7</v>
      </c>
      <c r="I6" s="3"/>
      <c r="J6" s="11">
        <v>50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36</v>
      </c>
      <c r="B7" s="3"/>
      <c r="C7" s="3" t="s">
        <v>5</v>
      </c>
      <c r="D7" s="3" t="s">
        <v>59</v>
      </c>
      <c r="E7" s="3"/>
      <c r="F7" s="3"/>
      <c r="G7" s="3"/>
      <c r="H7" s="3" t="s">
        <v>7</v>
      </c>
      <c r="I7" s="3"/>
      <c r="J7" s="11">
        <v>50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37</v>
      </c>
      <c r="B8" s="3"/>
      <c r="C8" s="3" t="s">
        <v>5</v>
      </c>
      <c r="D8" s="3" t="s">
        <v>60</v>
      </c>
      <c r="E8" s="3"/>
      <c r="F8" s="3"/>
      <c r="G8" s="3"/>
      <c r="H8" s="3" t="s">
        <v>7</v>
      </c>
      <c r="I8" s="3"/>
      <c r="J8" s="11">
        <v>70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ht="30" x14ac:dyDescent="0.25">
      <c r="A9" s="3">
        <v>38</v>
      </c>
      <c r="B9" s="3"/>
      <c r="C9" s="3" t="s">
        <v>5</v>
      </c>
      <c r="D9" s="3" t="s">
        <v>61</v>
      </c>
      <c r="E9" s="3"/>
      <c r="F9" s="3"/>
      <c r="G9" s="3"/>
      <c r="H9" s="3" t="s">
        <v>24</v>
      </c>
      <c r="I9" s="3"/>
      <c r="J9" s="11">
        <v>30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39</v>
      </c>
      <c r="B10" s="3"/>
      <c r="C10" s="3" t="s">
        <v>5</v>
      </c>
      <c r="D10" s="3" t="s">
        <v>62</v>
      </c>
      <c r="E10" s="3"/>
      <c r="F10" s="3"/>
      <c r="G10" s="3"/>
      <c r="H10" s="3" t="s">
        <v>7</v>
      </c>
      <c r="I10" s="3"/>
      <c r="J10" s="11">
        <v>400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40</v>
      </c>
      <c r="B11" s="3"/>
      <c r="C11" s="3" t="s">
        <v>5</v>
      </c>
      <c r="D11" s="3" t="s">
        <v>63</v>
      </c>
      <c r="E11" s="3"/>
      <c r="F11" s="3"/>
      <c r="G11" s="3"/>
      <c r="H11" s="3" t="s">
        <v>7</v>
      </c>
      <c r="I11" s="3"/>
      <c r="J11" s="11">
        <v>70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x14ac:dyDescent="0.25">
      <c r="A12" s="3">
        <v>41</v>
      </c>
      <c r="B12" s="3"/>
      <c r="C12" s="3" t="s">
        <v>5</v>
      </c>
      <c r="D12" s="3" t="s">
        <v>64</v>
      </c>
      <c r="E12" s="3"/>
      <c r="F12" s="3"/>
      <c r="G12" s="3"/>
      <c r="H12" s="3" t="s">
        <v>7</v>
      </c>
      <c r="I12" s="3"/>
      <c r="J12" s="11">
        <v>40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A13" s="3">
        <v>42</v>
      </c>
      <c r="B13" s="3"/>
      <c r="C13" s="3" t="s">
        <v>5</v>
      </c>
      <c r="D13" s="3" t="s">
        <v>65</v>
      </c>
      <c r="E13" s="3"/>
      <c r="F13" s="3"/>
      <c r="G13" s="3"/>
      <c r="H13" s="3" t="s">
        <v>7</v>
      </c>
      <c r="I13" s="3"/>
      <c r="J13" s="11">
        <v>20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x14ac:dyDescent="0.25">
      <c r="A14" s="3">
        <v>43</v>
      </c>
      <c r="B14" s="3"/>
      <c r="C14" s="3" t="s">
        <v>5</v>
      </c>
      <c r="D14" s="3" t="s">
        <v>66</v>
      </c>
      <c r="E14" s="3"/>
      <c r="F14" s="3"/>
      <c r="G14" s="3"/>
      <c r="H14" s="3" t="s">
        <v>7</v>
      </c>
      <c r="I14" s="3"/>
      <c r="J14" s="11">
        <v>30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ht="30" x14ac:dyDescent="0.25">
      <c r="A15" s="3">
        <v>44</v>
      </c>
      <c r="B15" s="3"/>
      <c r="C15" s="3" t="s">
        <v>5</v>
      </c>
      <c r="D15" s="3" t="s">
        <v>67</v>
      </c>
      <c r="E15" s="3"/>
      <c r="F15" s="3"/>
      <c r="G15" s="3"/>
      <c r="H15" s="3" t="s">
        <v>7</v>
      </c>
      <c r="I15" s="3"/>
      <c r="J15" s="11">
        <v>10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ht="30" x14ac:dyDescent="0.25">
      <c r="A16" s="3">
        <v>45</v>
      </c>
      <c r="B16" s="3"/>
      <c r="C16" s="3" t="s">
        <v>5</v>
      </c>
      <c r="D16" s="3" t="s">
        <v>68</v>
      </c>
      <c r="E16" s="3"/>
      <c r="F16" s="3"/>
      <c r="G16" s="3"/>
      <c r="H16" s="3" t="s">
        <v>7</v>
      </c>
      <c r="I16" s="3"/>
      <c r="J16" s="11">
        <v>10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ht="30" x14ac:dyDescent="0.25">
      <c r="A17" s="3">
        <v>46</v>
      </c>
      <c r="B17" s="3"/>
      <c r="C17" s="3" t="s">
        <v>5</v>
      </c>
      <c r="D17" s="3" t="s">
        <v>69</v>
      </c>
      <c r="E17" s="3"/>
      <c r="F17" s="3"/>
      <c r="G17" s="3"/>
      <c r="H17" s="3" t="s">
        <v>7</v>
      </c>
      <c r="I17" s="3"/>
      <c r="J17" s="11">
        <v>10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ht="30" x14ac:dyDescent="0.25">
      <c r="A18" s="3">
        <v>47</v>
      </c>
      <c r="B18" s="3"/>
      <c r="C18" s="3" t="s">
        <v>5</v>
      </c>
      <c r="D18" s="3" t="s">
        <v>70</v>
      </c>
      <c r="E18" s="3"/>
      <c r="F18" s="3"/>
      <c r="G18" s="3"/>
      <c r="H18" s="3" t="s">
        <v>24</v>
      </c>
      <c r="I18" s="3"/>
      <c r="J18" s="11">
        <v>600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ht="30" x14ac:dyDescent="0.25">
      <c r="A19" s="3">
        <v>48</v>
      </c>
      <c r="B19" s="3"/>
      <c r="C19" s="3" t="s">
        <v>5</v>
      </c>
      <c r="D19" s="3" t="s">
        <v>71</v>
      </c>
      <c r="E19" s="3"/>
      <c r="F19" s="3"/>
      <c r="G19" s="3"/>
      <c r="H19" s="3" t="s">
        <v>24</v>
      </c>
      <c r="I19" s="3"/>
      <c r="J19" s="11">
        <v>100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ht="30" x14ac:dyDescent="0.25">
      <c r="A20" s="3">
        <v>49</v>
      </c>
      <c r="B20" s="3"/>
      <c r="C20" s="3" t="s">
        <v>17</v>
      </c>
      <c r="D20" s="3" t="s">
        <v>72</v>
      </c>
      <c r="E20" s="3"/>
      <c r="F20" s="3"/>
      <c r="G20" s="3"/>
      <c r="H20" s="3" t="s">
        <v>24</v>
      </c>
      <c r="I20" s="3"/>
      <c r="J20" s="11">
        <v>40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ht="30" x14ac:dyDescent="0.25">
      <c r="A21" s="3">
        <v>50</v>
      </c>
      <c r="B21" s="3"/>
      <c r="C21" s="3" t="s">
        <v>5</v>
      </c>
      <c r="D21" s="3" t="s">
        <v>73</v>
      </c>
      <c r="E21" s="3"/>
      <c r="F21" s="3"/>
      <c r="G21" s="3"/>
      <c r="H21" s="3" t="s">
        <v>7</v>
      </c>
      <c r="I21" s="3"/>
      <c r="J21" s="11">
        <v>25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x14ac:dyDescent="0.25">
      <c r="A22" s="3">
        <v>51</v>
      </c>
      <c r="B22" s="3"/>
      <c r="C22" s="3" t="s">
        <v>28</v>
      </c>
      <c r="D22" s="3" t="s">
        <v>74</v>
      </c>
      <c r="E22" s="3"/>
      <c r="F22" s="3"/>
      <c r="G22" s="3"/>
      <c r="H22" s="3" t="s">
        <v>7</v>
      </c>
      <c r="I22" s="3"/>
      <c r="J22" s="11">
        <v>15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ht="30" x14ac:dyDescent="0.25">
      <c r="A23" s="3">
        <v>52</v>
      </c>
      <c r="B23" s="3"/>
      <c r="C23" s="3" t="s">
        <v>5</v>
      </c>
      <c r="D23" s="3" t="s">
        <v>75</v>
      </c>
      <c r="E23" s="3"/>
      <c r="F23" s="3"/>
      <c r="G23" s="3"/>
      <c r="H23" s="3" t="s">
        <v>7</v>
      </c>
      <c r="I23" s="3"/>
      <c r="J23" s="11">
        <v>20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x14ac:dyDescent="0.25">
      <c r="I24" t="s">
        <v>8</v>
      </c>
      <c r="J24" s="2"/>
      <c r="K24" s="2"/>
      <c r="L24" s="2"/>
      <c r="M24" s="2">
        <f>SUM(M4:M23)</f>
        <v>0</v>
      </c>
      <c r="N24" s="2"/>
      <c r="O24" s="2">
        <f>SUM(O4:O23)</f>
        <v>0</v>
      </c>
      <c r="P24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1"/>
  <sheetViews>
    <sheetView workbookViewId="0">
      <selection activeCell="P3" sqref="P3:P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76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53</v>
      </c>
      <c r="B4" s="3"/>
      <c r="C4" s="3" t="s">
        <v>5</v>
      </c>
      <c r="D4" s="3" t="s">
        <v>77</v>
      </c>
      <c r="E4" s="3"/>
      <c r="F4" s="3"/>
      <c r="G4" s="3"/>
      <c r="H4" s="3" t="s">
        <v>7</v>
      </c>
      <c r="I4" s="3"/>
      <c r="J4" s="11">
        <v>3500</v>
      </c>
      <c r="K4" s="11"/>
      <c r="L4" s="11">
        <f t="shared" ref="L4:L20" si="0">K4*((100+N4)/100)</f>
        <v>0</v>
      </c>
      <c r="M4" s="11">
        <f t="shared" ref="M4:M20" si="1">J4*K4</f>
        <v>0</v>
      </c>
      <c r="N4" s="11"/>
      <c r="O4" s="12">
        <f t="shared" ref="O4:O20" si="2">J4*L4</f>
        <v>0</v>
      </c>
      <c r="P4" s="10"/>
    </row>
    <row r="5" spans="1:16" s="7" customFormat="1" x14ac:dyDescent="0.25">
      <c r="A5" s="3">
        <v>54</v>
      </c>
      <c r="B5" s="3"/>
      <c r="C5" s="3" t="s">
        <v>5</v>
      </c>
      <c r="D5" s="3" t="s">
        <v>78</v>
      </c>
      <c r="E5" s="3"/>
      <c r="F5" s="3"/>
      <c r="G5" s="3"/>
      <c r="H5" s="3" t="s">
        <v>7</v>
      </c>
      <c r="I5" s="3"/>
      <c r="J5" s="11">
        <v>4000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55</v>
      </c>
      <c r="B6" s="3"/>
      <c r="C6" s="3" t="s">
        <v>5</v>
      </c>
      <c r="D6" s="3" t="s">
        <v>79</v>
      </c>
      <c r="E6" s="3"/>
      <c r="F6" s="3"/>
      <c r="G6" s="3"/>
      <c r="H6" s="3" t="s">
        <v>7</v>
      </c>
      <c r="I6" s="3"/>
      <c r="J6" s="11">
        <v>2600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56</v>
      </c>
      <c r="B7" s="3"/>
      <c r="C7" s="3" t="s">
        <v>5</v>
      </c>
      <c r="D7" s="3" t="s">
        <v>80</v>
      </c>
      <c r="E7" s="3"/>
      <c r="F7" s="3"/>
      <c r="G7" s="3"/>
      <c r="H7" s="3" t="s">
        <v>7</v>
      </c>
      <c r="I7" s="3"/>
      <c r="J7" s="11">
        <v>2000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57</v>
      </c>
      <c r="B8" s="3"/>
      <c r="C8" s="3" t="s">
        <v>28</v>
      </c>
      <c r="D8" s="3" t="s">
        <v>81</v>
      </c>
      <c r="E8" s="3"/>
      <c r="F8" s="3"/>
      <c r="G8" s="3"/>
      <c r="H8" s="3" t="s">
        <v>7</v>
      </c>
      <c r="I8" s="3"/>
      <c r="J8" s="11">
        <v>100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ht="30" x14ac:dyDescent="0.25">
      <c r="A9" s="3">
        <v>58</v>
      </c>
      <c r="B9" s="3"/>
      <c r="C9" s="3" t="s">
        <v>28</v>
      </c>
      <c r="D9" s="3" t="s">
        <v>82</v>
      </c>
      <c r="E9" s="3"/>
      <c r="F9" s="3"/>
      <c r="G9" s="3"/>
      <c r="H9" s="3" t="s">
        <v>7</v>
      </c>
      <c r="I9" s="3"/>
      <c r="J9" s="11">
        <v>70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ht="30" x14ac:dyDescent="0.25">
      <c r="A10" s="3">
        <v>59</v>
      </c>
      <c r="B10" s="3"/>
      <c r="C10" s="3" t="s">
        <v>28</v>
      </c>
      <c r="D10" s="3" t="s">
        <v>83</v>
      </c>
      <c r="E10" s="3"/>
      <c r="F10" s="3"/>
      <c r="G10" s="3"/>
      <c r="H10" s="3" t="s">
        <v>7</v>
      </c>
      <c r="I10" s="3"/>
      <c r="J10" s="11">
        <v>80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ht="30" x14ac:dyDescent="0.25">
      <c r="A11" s="3">
        <v>60</v>
      </c>
      <c r="B11" s="3"/>
      <c r="C11" s="3" t="s">
        <v>5</v>
      </c>
      <c r="D11" s="3" t="s">
        <v>84</v>
      </c>
      <c r="E11" s="3"/>
      <c r="F11" s="3"/>
      <c r="G11" s="3"/>
      <c r="H11" s="3" t="s">
        <v>7</v>
      </c>
      <c r="I11" s="3"/>
      <c r="J11" s="11">
        <v>1000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x14ac:dyDescent="0.25">
      <c r="A12" s="3">
        <v>61</v>
      </c>
      <c r="B12" s="3"/>
      <c r="C12" s="3" t="s">
        <v>28</v>
      </c>
      <c r="D12" s="3" t="s">
        <v>85</v>
      </c>
      <c r="E12" s="3"/>
      <c r="F12" s="3"/>
      <c r="G12" s="3"/>
      <c r="H12" s="3" t="s">
        <v>7</v>
      </c>
      <c r="I12" s="3"/>
      <c r="J12" s="11">
        <v>50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A13" s="3">
        <v>62</v>
      </c>
      <c r="B13" s="3"/>
      <c r="C13" s="3" t="s">
        <v>5</v>
      </c>
      <c r="D13" s="3" t="s">
        <v>86</v>
      </c>
      <c r="E13" s="3"/>
      <c r="F13" s="3"/>
      <c r="G13" s="3"/>
      <c r="H13" s="3" t="s">
        <v>7</v>
      </c>
      <c r="I13" s="3"/>
      <c r="J13" s="11">
        <v>20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ht="30" x14ac:dyDescent="0.25">
      <c r="A14" s="3">
        <v>63</v>
      </c>
      <c r="B14" s="3"/>
      <c r="C14" s="3" t="s">
        <v>5</v>
      </c>
      <c r="D14" s="3" t="s">
        <v>87</v>
      </c>
      <c r="E14" s="3"/>
      <c r="F14" s="3"/>
      <c r="G14" s="3"/>
      <c r="H14" s="3" t="s">
        <v>7</v>
      </c>
      <c r="I14" s="3"/>
      <c r="J14" s="11">
        <v>40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x14ac:dyDescent="0.25">
      <c r="A15" s="3">
        <v>64</v>
      </c>
      <c r="B15" s="3"/>
      <c r="C15" s="3" t="s">
        <v>5</v>
      </c>
      <c r="D15" s="3" t="s">
        <v>88</v>
      </c>
      <c r="E15" s="3"/>
      <c r="F15" s="3"/>
      <c r="G15" s="3"/>
      <c r="H15" s="3" t="s">
        <v>7</v>
      </c>
      <c r="I15" s="3"/>
      <c r="J15" s="11">
        <v>40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x14ac:dyDescent="0.25">
      <c r="A16" s="3">
        <v>65</v>
      </c>
      <c r="B16" s="3"/>
      <c r="C16" s="3" t="s">
        <v>5</v>
      </c>
      <c r="D16" s="3" t="s">
        <v>89</v>
      </c>
      <c r="E16" s="3"/>
      <c r="F16" s="3"/>
      <c r="G16" s="3"/>
      <c r="H16" s="3" t="s">
        <v>7</v>
      </c>
      <c r="I16" s="3"/>
      <c r="J16" s="11">
        <v>30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x14ac:dyDescent="0.25">
      <c r="A17" s="3">
        <v>66</v>
      </c>
      <c r="B17" s="3"/>
      <c r="C17" s="3" t="s">
        <v>5</v>
      </c>
      <c r="D17" s="3" t="s">
        <v>90</v>
      </c>
      <c r="E17" s="3"/>
      <c r="F17" s="3"/>
      <c r="G17" s="3"/>
      <c r="H17" s="3" t="s">
        <v>7</v>
      </c>
      <c r="I17" s="3"/>
      <c r="J17" s="11">
        <v>50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x14ac:dyDescent="0.25">
      <c r="A18" s="3">
        <v>67</v>
      </c>
      <c r="B18" s="3"/>
      <c r="C18" s="3" t="s">
        <v>5</v>
      </c>
      <c r="D18" s="3" t="s">
        <v>91</v>
      </c>
      <c r="E18" s="3"/>
      <c r="F18" s="3"/>
      <c r="G18" s="3"/>
      <c r="H18" s="3" t="s">
        <v>7</v>
      </c>
      <c r="I18" s="3"/>
      <c r="J18" s="11">
        <v>80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x14ac:dyDescent="0.25">
      <c r="A19" s="3">
        <v>68</v>
      </c>
      <c r="B19" s="3"/>
      <c r="C19" s="3" t="s">
        <v>5</v>
      </c>
      <c r="D19" s="3" t="s">
        <v>92</v>
      </c>
      <c r="E19" s="3"/>
      <c r="F19" s="3"/>
      <c r="G19" s="3"/>
      <c r="H19" s="3" t="s">
        <v>7</v>
      </c>
      <c r="I19" s="3"/>
      <c r="J19" s="11">
        <v>50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x14ac:dyDescent="0.25">
      <c r="A20" s="3">
        <v>69</v>
      </c>
      <c r="B20" s="3"/>
      <c r="C20" s="3" t="s">
        <v>5</v>
      </c>
      <c r="D20" s="3" t="s">
        <v>93</v>
      </c>
      <c r="E20" s="3"/>
      <c r="F20" s="3"/>
      <c r="G20" s="3"/>
      <c r="H20" s="3" t="s">
        <v>7</v>
      </c>
      <c r="I20" s="3"/>
      <c r="J20" s="11">
        <v>200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x14ac:dyDescent="0.25">
      <c r="I21" t="s">
        <v>8</v>
      </c>
      <c r="J21" s="2"/>
      <c r="K21" s="2"/>
      <c r="L21" s="2"/>
      <c r="M21" s="2">
        <f>SUM(M4:M20)</f>
        <v>0</v>
      </c>
      <c r="N21" s="2"/>
      <c r="O21" s="2">
        <f>SUM(O4:O20)</f>
        <v>0</v>
      </c>
      <c r="P2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94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70</v>
      </c>
      <c r="B4" s="3"/>
      <c r="C4" s="3" t="s">
        <v>5</v>
      </c>
      <c r="D4" s="3" t="s">
        <v>95</v>
      </c>
      <c r="E4" s="3"/>
      <c r="F4" s="3"/>
      <c r="G4" s="3"/>
      <c r="H4" s="3" t="s">
        <v>7</v>
      </c>
      <c r="I4" s="3"/>
      <c r="J4" s="11">
        <v>2500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96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71</v>
      </c>
      <c r="B4" s="3"/>
      <c r="C4" s="3" t="s">
        <v>5</v>
      </c>
      <c r="D4" s="3" t="s">
        <v>97</v>
      </c>
      <c r="E4" s="3"/>
      <c r="F4" s="3"/>
      <c r="G4" s="3"/>
      <c r="H4" s="3" t="s">
        <v>7</v>
      </c>
      <c r="I4" s="3"/>
      <c r="J4" s="11">
        <v>20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98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72</v>
      </c>
      <c r="B4" s="3"/>
      <c r="C4" s="3" t="s">
        <v>5</v>
      </c>
      <c r="D4" s="3" t="s">
        <v>99</v>
      </c>
      <c r="E4" s="3"/>
      <c r="F4" s="3"/>
      <c r="G4" s="3"/>
      <c r="H4" s="3" t="s">
        <v>24</v>
      </c>
      <c r="I4" s="3"/>
      <c r="J4" s="11">
        <v>5500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45" x14ac:dyDescent="0.25">
      <c r="A5" s="3">
        <v>73</v>
      </c>
      <c r="B5" s="3"/>
      <c r="C5" s="3" t="s">
        <v>5</v>
      </c>
      <c r="D5" s="3" t="s">
        <v>100</v>
      </c>
      <c r="E5" s="3"/>
      <c r="F5" s="3"/>
      <c r="G5" s="3"/>
      <c r="H5" s="3" t="s">
        <v>101</v>
      </c>
      <c r="I5" s="3"/>
      <c r="J5" s="11">
        <v>3500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I6" s="7" t="s">
        <v>8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102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74</v>
      </c>
      <c r="B4" s="3"/>
      <c r="C4" s="3" t="s">
        <v>5</v>
      </c>
      <c r="D4" s="3" t="s">
        <v>103</v>
      </c>
      <c r="E4" s="3"/>
      <c r="F4" s="3"/>
      <c r="G4" s="3"/>
      <c r="H4" s="3" t="s">
        <v>7</v>
      </c>
      <c r="I4" s="3"/>
      <c r="J4" s="11">
        <v>20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104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60" x14ac:dyDescent="0.25">
      <c r="A4" s="3">
        <v>75</v>
      </c>
      <c r="B4" s="3"/>
      <c r="C4" s="3" t="s">
        <v>28</v>
      </c>
      <c r="D4" s="3" t="s">
        <v>105</v>
      </c>
      <c r="E4" s="3"/>
      <c r="F4" s="3"/>
      <c r="G4" s="3"/>
      <c r="H4" s="3" t="s">
        <v>24</v>
      </c>
      <c r="I4" s="3"/>
      <c r="J4" s="11">
        <v>13000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60" x14ac:dyDescent="0.25">
      <c r="A5" s="3">
        <v>76</v>
      </c>
      <c r="B5" s="3"/>
      <c r="C5" s="3" t="s">
        <v>28</v>
      </c>
      <c r="D5" s="3" t="s">
        <v>106</v>
      </c>
      <c r="E5" s="3"/>
      <c r="F5" s="3"/>
      <c r="G5" s="3"/>
      <c r="H5" s="3" t="s">
        <v>24</v>
      </c>
      <c r="I5" s="3"/>
      <c r="J5" s="11">
        <v>700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A6" s="3">
        <v>77</v>
      </c>
      <c r="B6" s="3"/>
      <c r="C6" s="3" t="s">
        <v>28</v>
      </c>
      <c r="D6" s="3" t="s">
        <v>107</v>
      </c>
      <c r="E6" s="3"/>
      <c r="F6" s="3"/>
      <c r="G6" s="3"/>
      <c r="H6" s="3" t="s">
        <v>7</v>
      </c>
      <c r="I6" s="3"/>
      <c r="J6" s="11">
        <v>500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s="7" customFormat="1" ht="30" x14ac:dyDescent="0.25">
      <c r="A7" s="3">
        <v>78</v>
      </c>
      <c r="B7" s="3"/>
      <c r="C7" s="3" t="s">
        <v>28</v>
      </c>
      <c r="D7" s="3" t="s">
        <v>108</v>
      </c>
      <c r="E7" s="3"/>
      <c r="F7" s="3"/>
      <c r="G7" s="3"/>
      <c r="H7" s="3" t="s">
        <v>7</v>
      </c>
      <c r="I7" s="3"/>
      <c r="J7" s="11">
        <v>60</v>
      </c>
      <c r="K7" s="11"/>
      <c r="L7" s="11">
        <f>K7*((100+N7)/100)</f>
        <v>0</v>
      </c>
      <c r="M7" s="11">
        <f>J7*K7</f>
        <v>0</v>
      </c>
      <c r="N7" s="11"/>
      <c r="O7" s="12">
        <f>J7*L7</f>
        <v>0</v>
      </c>
      <c r="P7" s="10"/>
    </row>
    <row r="8" spans="1:16" s="7" customFormat="1" x14ac:dyDescent="0.25">
      <c r="I8" s="7" t="s">
        <v>8</v>
      </c>
      <c r="J8" s="11"/>
      <c r="K8" s="11"/>
      <c r="L8" s="11"/>
      <c r="M8" s="11">
        <f>SUM(M4:M7)</f>
        <v>0</v>
      </c>
      <c r="N8" s="11"/>
      <c r="O8" s="11">
        <f>SUM(O4:O7)</f>
        <v>0</v>
      </c>
      <c r="P8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109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79</v>
      </c>
      <c r="B4" s="3"/>
      <c r="C4" s="3" t="s">
        <v>110</v>
      </c>
      <c r="D4" s="3" t="s">
        <v>111</v>
      </c>
      <c r="E4" s="3"/>
      <c r="F4" s="3"/>
      <c r="G4" s="3"/>
      <c r="H4" s="3" t="s">
        <v>24</v>
      </c>
      <c r="I4" s="3"/>
      <c r="J4" s="11">
        <v>1800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30" x14ac:dyDescent="0.25">
      <c r="A5" s="3">
        <v>80</v>
      </c>
      <c r="B5" s="3"/>
      <c r="C5" s="3" t="s">
        <v>5</v>
      </c>
      <c r="D5" s="3" t="s">
        <v>112</v>
      </c>
      <c r="E5" s="3"/>
      <c r="F5" s="3"/>
      <c r="G5" s="3"/>
      <c r="H5" s="3" t="s">
        <v>24</v>
      </c>
      <c r="I5" s="3"/>
      <c r="J5" s="11">
        <v>800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I6" s="7" t="s">
        <v>8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2</v>
      </c>
      <c r="B4" s="3"/>
      <c r="C4" s="3" t="s">
        <v>5</v>
      </c>
      <c r="D4" s="3" t="s">
        <v>10</v>
      </c>
      <c r="E4" s="3"/>
      <c r="F4" s="3"/>
      <c r="G4" s="3"/>
      <c r="H4" s="3" t="s">
        <v>7</v>
      </c>
      <c r="I4" s="3"/>
      <c r="J4" s="11">
        <v>10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3"/>
  <sheetViews>
    <sheetView workbookViewId="0">
      <selection activeCell="P3" sqref="P3:P5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113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105" x14ac:dyDescent="0.25">
      <c r="A4" s="3">
        <v>81</v>
      </c>
      <c r="B4" s="3"/>
      <c r="C4" s="3" t="s">
        <v>110</v>
      </c>
      <c r="D4" s="3" t="s">
        <v>114</v>
      </c>
      <c r="E4" s="3"/>
      <c r="F4" s="3"/>
      <c r="G4" s="3"/>
      <c r="H4" s="3" t="s">
        <v>24</v>
      </c>
      <c r="I4" s="3"/>
      <c r="J4" s="11">
        <v>800</v>
      </c>
      <c r="K4" s="11"/>
      <c r="L4" s="11">
        <f t="shared" ref="L4:L35" si="0">K4*((100+N4)/100)</f>
        <v>0</v>
      </c>
      <c r="M4" s="11">
        <f t="shared" ref="M4:M35" si="1">J4*K4</f>
        <v>0</v>
      </c>
      <c r="N4" s="11"/>
      <c r="O4" s="12">
        <f t="shared" ref="O4:O35" si="2">J4*L4</f>
        <v>0</v>
      </c>
      <c r="P4" s="10"/>
    </row>
    <row r="5" spans="1:16" s="7" customFormat="1" ht="105" x14ac:dyDescent="0.25">
      <c r="A5" s="3">
        <v>82</v>
      </c>
      <c r="B5" s="3"/>
      <c r="C5" s="3" t="s">
        <v>110</v>
      </c>
      <c r="D5" s="3" t="s">
        <v>115</v>
      </c>
      <c r="E5" s="3"/>
      <c r="F5" s="3"/>
      <c r="G5" s="3"/>
      <c r="H5" s="3" t="s">
        <v>24</v>
      </c>
      <c r="I5" s="3"/>
      <c r="J5" s="11">
        <v>1000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ht="105" x14ac:dyDescent="0.25">
      <c r="A6" s="3">
        <v>83</v>
      </c>
      <c r="B6" s="3"/>
      <c r="C6" s="3" t="s">
        <v>110</v>
      </c>
      <c r="D6" s="3" t="s">
        <v>116</v>
      </c>
      <c r="E6" s="3"/>
      <c r="F6" s="3"/>
      <c r="G6" s="3"/>
      <c r="H6" s="3" t="s">
        <v>24</v>
      </c>
      <c r="I6" s="3"/>
      <c r="J6" s="11">
        <v>2000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ht="105" x14ac:dyDescent="0.25">
      <c r="A7" s="3">
        <v>84</v>
      </c>
      <c r="B7" s="3"/>
      <c r="C7" s="3" t="s">
        <v>110</v>
      </c>
      <c r="D7" s="3" t="s">
        <v>117</v>
      </c>
      <c r="E7" s="3"/>
      <c r="F7" s="3"/>
      <c r="G7" s="3"/>
      <c r="H7" s="3" t="s">
        <v>24</v>
      </c>
      <c r="I7" s="3"/>
      <c r="J7" s="11">
        <v>3000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ht="105" x14ac:dyDescent="0.25">
      <c r="A8" s="3">
        <v>85</v>
      </c>
      <c r="B8" s="3"/>
      <c r="C8" s="3" t="s">
        <v>110</v>
      </c>
      <c r="D8" s="3" t="s">
        <v>118</v>
      </c>
      <c r="E8" s="3"/>
      <c r="F8" s="3"/>
      <c r="G8" s="3"/>
      <c r="H8" s="3" t="s">
        <v>24</v>
      </c>
      <c r="I8" s="3"/>
      <c r="J8" s="11">
        <v>2000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ht="45" x14ac:dyDescent="0.25">
      <c r="A9" s="3">
        <v>86</v>
      </c>
      <c r="B9" s="3"/>
      <c r="C9" s="3" t="s">
        <v>28</v>
      </c>
      <c r="D9" s="3" t="s">
        <v>119</v>
      </c>
      <c r="E9" s="3"/>
      <c r="F9" s="3"/>
      <c r="G9" s="3"/>
      <c r="H9" s="3" t="s">
        <v>7</v>
      </c>
      <c r="I9" s="3"/>
      <c r="J9" s="11">
        <v>1500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ht="45" x14ac:dyDescent="0.25">
      <c r="A10" s="3">
        <v>87</v>
      </c>
      <c r="B10" s="3"/>
      <c r="C10" s="3" t="s">
        <v>28</v>
      </c>
      <c r="D10" s="3" t="s">
        <v>120</v>
      </c>
      <c r="E10" s="3"/>
      <c r="F10" s="3"/>
      <c r="G10" s="3"/>
      <c r="H10" s="3" t="s">
        <v>7</v>
      </c>
      <c r="I10" s="3"/>
      <c r="J10" s="11">
        <v>200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ht="60" x14ac:dyDescent="0.25">
      <c r="A11" s="3">
        <v>88</v>
      </c>
      <c r="B11" s="3"/>
      <c r="C11" s="3" t="s">
        <v>110</v>
      </c>
      <c r="D11" s="3" t="s">
        <v>121</v>
      </c>
      <c r="E11" s="3"/>
      <c r="F11" s="3"/>
      <c r="G11" s="3"/>
      <c r="H11" s="3" t="s">
        <v>7</v>
      </c>
      <c r="I11" s="3"/>
      <c r="J11" s="11">
        <v>200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ht="75" x14ac:dyDescent="0.25">
      <c r="A12" s="3">
        <v>89</v>
      </c>
      <c r="B12" s="3"/>
      <c r="C12" s="3" t="s">
        <v>110</v>
      </c>
      <c r="D12" s="3" t="s">
        <v>122</v>
      </c>
      <c r="E12" s="3"/>
      <c r="F12" s="3"/>
      <c r="G12" s="3"/>
      <c r="H12" s="3" t="s">
        <v>24</v>
      </c>
      <c r="I12" s="3"/>
      <c r="J12" s="11">
        <v>100000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ht="75" x14ac:dyDescent="0.25">
      <c r="A13" s="3">
        <v>90</v>
      </c>
      <c r="B13" s="3"/>
      <c r="C13" s="3" t="s">
        <v>110</v>
      </c>
      <c r="D13" s="3" t="s">
        <v>123</v>
      </c>
      <c r="E13" s="3"/>
      <c r="F13" s="3"/>
      <c r="G13" s="3"/>
      <c r="H13" s="3" t="s">
        <v>24</v>
      </c>
      <c r="I13" s="3"/>
      <c r="J13" s="11">
        <v>60000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ht="75" x14ac:dyDescent="0.25">
      <c r="A14" s="3">
        <v>91</v>
      </c>
      <c r="B14" s="3"/>
      <c r="C14" s="3" t="s">
        <v>110</v>
      </c>
      <c r="D14" s="3" t="s">
        <v>124</v>
      </c>
      <c r="E14" s="3"/>
      <c r="F14" s="3"/>
      <c r="G14" s="3"/>
      <c r="H14" s="3" t="s">
        <v>24</v>
      </c>
      <c r="I14" s="3"/>
      <c r="J14" s="11">
        <v>200000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ht="60" x14ac:dyDescent="0.25">
      <c r="A15" s="3">
        <v>92</v>
      </c>
      <c r="B15" s="3"/>
      <c r="C15" s="3" t="s">
        <v>5</v>
      </c>
      <c r="D15" s="3" t="s">
        <v>125</v>
      </c>
      <c r="E15" s="3"/>
      <c r="F15" s="3"/>
      <c r="G15" s="3"/>
      <c r="H15" s="3" t="s">
        <v>7</v>
      </c>
      <c r="I15" s="3"/>
      <c r="J15" s="11">
        <v>800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ht="30" x14ac:dyDescent="0.25">
      <c r="A16" s="3">
        <v>93</v>
      </c>
      <c r="B16" s="3"/>
      <c r="C16" s="3" t="s">
        <v>5</v>
      </c>
      <c r="D16" s="3" t="s">
        <v>126</v>
      </c>
      <c r="E16" s="3"/>
      <c r="F16" s="3"/>
      <c r="G16" s="3"/>
      <c r="H16" s="3" t="s">
        <v>7</v>
      </c>
      <c r="I16" s="3"/>
      <c r="J16" s="11">
        <v>6000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ht="75" x14ac:dyDescent="0.25">
      <c r="A17" s="3">
        <v>94</v>
      </c>
      <c r="B17" s="3"/>
      <c r="C17" s="3" t="s">
        <v>110</v>
      </c>
      <c r="D17" s="3" t="s">
        <v>127</v>
      </c>
      <c r="E17" s="3"/>
      <c r="F17" s="3"/>
      <c r="G17" s="3"/>
      <c r="H17" s="3" t="s">
        <v>24</v>
      </c>
      <c r="I17" s="3"/>
      <c r="J17" s="11">
        <v>100000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ht="75" x14ac:dyDescent="0.25">
      <c r="A18" s="3">
        <v>95</v>
      </c>
      <c r="B18" s="3"/>
      <c r="C18" s="3" t="s">
        <v>110</v>
      </c>
      <c r="D18" s="3" t="s">
        <v>127</v>
      </c>
      <c r="E18" s="3"/>
      <c r="F18" s="3"/>
      <c r="G18" s="3"/>
      <c r="H18" s="3" t="s">
        <v>24</v>
      </c>
      <c r="I18" s="3"/>
      <c r="J18" s="11">
        <v>10000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ht="30" x14ac:dyDescent="0.25">
      <c r="A19" s="3">
        <v>96</v>
      </c>
      <c r="B19" s="3"/>
      <c r="C19" s="3" t="s">
        <v>5</v>
      </c>
      <c r="D19" s="3" t="s">
        <v>128</v>
      </c>
      <c r="E19" s="3"/>
      <c r="F19" s="3"/>
      <c r="G19" s="3"/>
      <c r="H19" s="3" t="s">
        <v>7</v>
      </c>
      <c r="I19" s="3"/>
      <c r="J19" s="11">
        <v>40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ht="75" x14ac:dyDescent="0.25">
      <c r="A20" s="3">
        <v>97</v>
      </c>
      <c r="B20" s="3"/>
      <c r="C20" s="3" t="s">
        <v>110</v>
      </c>
      <c r="D20" s="3" t="s">
        <v>129</v>
      </c>
      <c r="E20" s="3"/>
      <c r="F20" s="3"/>
      <c r="G20" s="3"/>
      <c r="H20" s="3" t="s">
        <v>7</v>
      </c>
      <c r="I20" s="3"/>
      <c r="J20" s="11">
        <v>80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ht="30" x14ac:dyDescent="0.25">
      <c r="A21" s="3">
        <v>98</v>
      </c>
      <c r="B21" s="3"/>
      <c r="C21" s="3" t="s">
        <v>110</v>
      </c>
      <c r="D21" s="3" t="s">
        <v>130</v>
      </c>
      <c r="E21" s="3"/>
      <c r="F21" s="3"/>
      <c r="G21" s="3"/>
      <c r="H21" s="3" t="s">
        <v>24</v>
      </c>
      <c r="I21" s="3"/>
      <c r="J21" s="11">
        <v>2500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ht="30" x14ac:dyDescent="0.25">
      <c r="A22" s="3">
        <v>99</v>
      </c>
      <c r="B22" s="3"/>
      <c r="C22" s="3" t="s">
        <v>110</v>
      </c>
      <c r="D22" s="3" t="s">
        <v>131</v>
      </c>
      <c r="E22" s="3"/>
      <c r="F22" s="3"/>
      <c r="G22" s="3"/>
      <c r="H22" s="3" t="s">
        <v>24</v>
      </c>
      <c r="I22" s="3"/>
      <c r="J22" s="11">
        <v>6500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ht="30" x14ac:dyDescent="0.25">
      <c r="A23" s="3">
        <v>100</v>
      </c>
      <c r="B23" s="3"/>
      <c r="C23" s="3" t="s">
        <v>110</v>
      </c>
      <c r="D23" s="3" t="s">
        <v>132</v>
      </c>
      <c r="E23" s="3"/>
      <c r="F23" s="3"/>
      <c r="G23" s="3"/>
      <c r="H23" s="3" t="s">
        <v>24</v>
      </c>
      <c r="I23" s="3"/>
      <c r="J23" s="11">
        <v>20000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s="7" customFormat="1" ht="90" x14ac:dyDescent="0.25">
      <c r="A24" s="3">
        <v>101</v>
      </c>
      <c r="B24" s="3"/>
      <c r="C24" s="3" t="s">
        <v>110</v>
      </c>
      <c r="D24" s="3" t="s">
        <v>133</v>
      </c>
      <c r="E24" s="3"/>
      <c r="F24" s="3"/>
      <c r="G24" s="3"/>
      <c r="H24" s="3" t="s">
        <v>24</v>
      </c>
      <c r="I24" s="3"/>
      <c r="J24" s="11">
        <v>500</v>
      </c>
      <c r="K24" s="11"/>
      <c r="L24" s="11">
        <f t="shared" si="0"/>
        <v>0</v>
      </c>
      <c r="M24" s="11">
        <f t="shared" si="1"/>
        <v>0</v>
      </c>
      <c r="N24" s="11"/>
      <c r="O24" s="12">
        <f t="shared" si="2"/>
        <v>0</v>
      </c>
      <c r="P24" s="10"/>
    </row>
    <row r="25" spans="1:16" s="7" customFormat="1" ht="90" x14ac:dyDescent="0.25">
      <c r="A25" s="3">
        <v>102</v>
      </c>
      <c r="B25" s="3"/>
      <c r="C25" s="3" t="s">
        <v>110</v>
      </c>
      <c r="D25" s="3" t="s">
        <v>134</v>
      </c>
      <c r="E25" s="3"/>
      <c r="F25" s="3"/>
      <c r="G25" s="3"/>
      <c r="H25" s="3" t="s">
        <v>24</v>
      </c>
      <c r="I25" s="3"/>
      <c r="J25" s="11">
        <v>800</v>
      </c>
      <c r="K25" s="11"/>
      <c r="L25" s="11">
        <f t="shared" si="0"/>
        <v>0</v>
      </c>
      <c r="M25" s="11">
        <f t="shared" si="1"/>
        <v>0</v>
      </c>
      <c r="N25" s="11"/>
      <c r="O25" s="12">
        <f t="shared" si="2"/>
        <v>0</v>
      </c>
      <c r="P25" s="10"/>
    </row>
    <row r="26" spans="1:16" s="7" customFormat="1" ht="90" x14ac:dyDescent="0.25">
      <c r="A26" s="3">
        <v>103</v>
      </c>
      <c r="B26" s="3"/>
      <c r="C26" s="3" t="s">
        <v>110</v>
      </c>
      <c r="D26" s="3" t="s">
        <v>135</v>
      </c>
      <c r="E26" s="3"/>
      <c r="F26" s="3"/>
      <c r="G26" s="3"/>
      <c r="H26" s="3" t="s">
        <v>24</v>
      </c>
      <c r="I26" s="3"/>
      <c r="J26" s="11">
        <v>200</v>
      </c>
      <c r="K26" s="11"/>
      <c r="L26" s="11">
        <f t="shared" si="0"/>
        <v>0</v>
      </c>
      <c r="M26" s="11">
        <f t="shared" si="1"/>
        <v>0</v>
      </c>
      <c r="N26" s="11"/>
      <c r="O26" s="12">
        <f t="shared" si="2"/>
        <v>0</v>
      </c>
      <c r="P26" s="10"/>
    </row>
    <row r="27" spans="1:16" s="7" customFormat="1" ht="30" x14ac:dyDescent="0.25">
      <c r="A27" s="3">
        <v>104</v>
      </c>
      <c r="B27" s="3"/>
      <c r="C27" s="3" t="s">
        <v>110</v>
      </c>
      <c r="D27" s="3" t="s">
        <v>136</v>
      </c>
      <c r="E27" s="3"/>
      <c r="F27" s="3"/>
      <c r="G27" s="3"/>
      <c r="H27" s="3" t="s">
        <v>24</v>
      </c>
      <c r="I27" s="3"/>
      <c r="J27" s="11">
        <v>400</v>
      </c>
      <c r="K27" s="11"/>
      <c r="L27" s="11">
        <f t="shared" si="0"/>
        <v>0</v>
      </c>
      <c r="M27" s="11">
        <f t="shared" si="1"/>
        <v>0</v>
      </c>
      <c r="N27" s="11"/>
      <c r="O27" s="12">
        <f t="shared" si="2"/>
        <v>0</v>
      </c>
      <c r="P27" s="10"/>
    </row>
    <row r="28" spans="1:16" s="7" customFormat="1" ht="30" x14ac:dyDescent="0.25">
      <c r="A28" s="3">
        <v>105</v>
      </c>
      <c r="B28" s="3"/>
      <c r="C28" s="3" t="s">
        <v>110</v>
      </c>
      <c r="D28" s="3" t="s">
        <v>137</v>
      </c>
      <c r="E28" s="3"/>
      <c r="F28" s="3"/>
      <c r="G28" s="3"/>
      <c r="H28" s="3" t="s">
        <v>24</v>
      </c>
      <c r="I28" s="3"/>
      <c r="J28" s="11">
        <v>2100</v>
      </c>
      <c r="K28" s="11"/>
      <c r="L28" s="11">
        <f t="shared" si="0"/>
        <v>0</v>
      </c>
      <c r="M28" s="11">
        <f t="shared" si="1"/>
        <v>0</v>
      </c>
      <c r="N28" s="11"/>
      <c r="O28" s="12">
        <f t="shared" si="2"/>
        <v>0</v>
      </c>
      <c r="P28" s="10"/>
    </row>
    <row r="29" spans="1:16" s="7" customFormat="1" ht="30" x14ac:dyDescent="0.25">
      <c r="A29" s="3">
        <v>106</v>
      </c>
      <c r="B29" s="3"/>
      <c r="C29" s="3" t="s">
        <v>110</v>
      </c>
      <c r="D29" s="3" t="s">
        <v>138</v>
      </c>
      <c r="E29" s="3"/>
      <c r="F29" s="3"/>
      <c r="G29" s="3"/>
      <c r="H29" s="3" t="s">
        <v>24</v>
      </c>
      <c r="I29" s="3"/>
      <c r="J29" s="11">
        <v>5500</v>
      </c>
      <c r="K29" s="11"/>
      <c r="L29" s="11">
        <f t="shared" si="0"/>
        <v>0</v>
      </c>
      <c r="M29" s="11">
        <f t="shared" si="1"/>
        <v>0</v>
      </c>
      <c r="N29" s="11"/>
      <c r="O29" s="12">
        <f t="shared" si="2"/>
        <v>0</v>
      </c>
      <c r="P29" s="10"/>
    </row>
    <row r="30" spans="1:16" s="7" customFormat="1" ht="30" x14ac:dyDescent="0.25">
      <c r="A30" s="3">
        <v>107</v>
      </c>
      <c r="B30" s="3"/>
      <c r="C30" s="3" t="s">
        <v>110</v>
      </c>
      <c r="D30" s="3" t="s">
        <v>139</v>
      </c>
      <c r="E30" s="3"/>
      <c r="F30" s="3"/>
      <c r="G30" s="3"/>
      <c r="H30" s="3" t="s">
        <v>24</v>
      </c>
      <c r="I30" s="3"/>
      <c r="J30" s="11">
        <v>500</v>
      </c>
      <c r="K30" s="11"/>
      <c r="L30" s="11">
        <f t="shared" si="0"/>
        <v>0</v>
      </c>
      <c r="M30" s="11">
        <f t="shared" si="1"/>
        <v>0</v>
      </c>
      <c r="N30" s="11"/>
      <c r="O30" s="12">
        <f t="shared" si="2"/>
        <v>0</v>
      </c>
      <c r="P30" s="10"/>
    </row>
    <row r="31" spans="1:16" s="7" customFormat="1" ht="30" x14ac:dyDescent="0.25">
      <c r="A31" s="3">
        <v>108</v>
      </c>
      <c r="B31" s="3"/>
      <c r="C31" s="3" t="s">
        <v>110</v>
      </c>
      <c r="D31" s="3" t="s">
        <v>140</v>
      </c>
      <c r="E31" s="3"/>
      <c r="F31" s="3"/>
      <c r="G31" s="3"/>
      <c r="H31" s="3" t="s">
        <v>24</v>
      </c>
      <c r="I31" s="3"/>
      <c r="J31" s="11">
        <v>8000</v>
      </c>
      <c r="K31" s="11"/>
      <c r="L31" s="11">
        <f t="shared" si="0"/>
        <v>0</v>
      </c>
      <c r="M31" s="11">
        <f t="shared" si="1"/>
        <v>0</v>
      </c>
      <c r="N31" s="11"/>
      <c r="O31" s="12">
        <f t="shared" si="2"/>
        <v>0</v>
      </c>
      <c r="P31" s="10"/>
    </row>
    <row r="32" spans="1:16" s="7" customFormat="1" ht="30" x14ac:dyDescent="0.25">
      <c r="A32" s="3">
        <v>109</v>
      </c>
      <c r="B32" s="3"/>
      <c r="C32" s="3" t="s">
        <v>110</v>
      </c>
      <c r="D32" s="3" t="s">
        <v>141</v>
      </c>
      <c r="E32" s="3"/>
      <c r="F32" s="3"/>
      <c r="G32" s="3"/>
      <c r="H32" s="3" t="s">
        <v>24</v>
      </c>
      <c r="I32" s="3"/>
      <c r="J32" s="11">
        <v>3000</v>
      </c>
      <c r="K32" s="11"/>
      <c r="L32" s="11">
        <f t="shared" si="0"/>
        <v>0</v>
      </c>
      <c r="M32" s="11">
        <f t="shared" si="1"/>
        <v>0</v>
      </c>
      <c r="N32" s="11"/>
      <c r="O32" s="12">
        <f t="shared" si="2"/>
        <v>0</v>
      </c>
      <c r="P32" s="10"/>
    </row>
    <row r="33" spans="1:16" s="7" customFormat="1" ht="30" x14ac:dyDescent="0.25">
      <c r="A33" s="3">
        <v>110</v>
      </c>
      <c r="B33" s="3"/>
      <c r="C33" s="3" t="s">
        <v>110</v>
      </c>
      <c r="D33" s="3" t="s">
        <v>142</v>
      </c>
      <c r="E33" s="3"/>
      <c r="F33" s="3"/>
      <c r="G33" s="3"/>
      <c r="H33" s="3" t="s">
        <v>24</v>
      </c>
      <c r="I33" s="3"/>
      <c r="J33" s="11">
        <v>10000</v>
      </c>
      <c r="K33" s="11"/>
      <c r="L33" s="11">
        <f t="shared" si="0"/>
        <v>0</v>
      </c>
      <c r="M33" s="11">
        <f t="shared" si="1"/>
        <v>0</v>
      </c>
      <c r="N33" s="11"/>
      <c r="O33" s="12">
        <f t="shared" si="2"/>
        <v>0</v>
      </c>
      <c r="P33" s="10"/>
    </row>
    <row r="34" spans="1:16" s="7" customFormat="1" ht="30" x14ac:dyDescent="0.25">
      <c r="A34" s="3">
        <v>111</v>
      </c>
      <c r="B34" s="3"/>
      <c r="C34" s="3" t="s">
        <v>110</v>
      </c>
      <c r="D34" s="3" t="s">
        <v>143</v>
      </c>
      <c r="E34" s="3"/>
      <c r="F34" s="3"/>
      <c r="G34" s="3"/>
      <c r="H34" s="3" t="s">
        <v>24</v>
      </c>
      <c r="I34" s="3"/>
      <c r="J34" s="11">
        <v>1000</v>
      </c>
      <c r="K34" s="11"/>
      <c r="L34" s="11">
        <f t="shared" si="0"/>
        <v>0</v>
      </c>
      <c r="M34" s="11">
        <f t="shared" si="1"/>
        <v>0</v>
      </c>
      <c r="N34" s="11"/>
      <c r="O34" s="12">
        <f t="shared" si="2"/>
        <v>0</v>
      </c>
      <c r="P34" s="10"/>
    </row>
    <row r="35" spans="1:16" s="7" customFormat="1" ht="30" x14ac:dyDescent="0.25">
      <c r="A35" s="3">
        <v>112</v>
      </c>
      <c r="B35" s="3"/>
      <c r="C35" s="3" t="s">
        <v>110</v>
      </c>
      <c r="D35" s="3" t="s">
        <v>144</v>
      </c>
      <c r="E35" s="3"/>
      <c r="F35" s="3"/>
      <c r="G35" s="3"/>
      <c r="H35" s="3" t="s">
        <v>24</v>
      </c>
      <c r="I35" s="3"/>
      <c r="J35" s="11">
        <v>10000</v>
      </c>
      <c r="K35" s="11"/>
      <c r="L35" s="11">
        <f t="shared" si="0"/>
        <v>0</v>
      </c>
      <c r="M35" s="11">
        <f t="shared" si="1"/>
        <v>0</v>
      </c>
      <c r="N35" s="11"/>
      <c r="O35" s="12">
        <f t="shared" si="2"/>
        <v>0</v>
      </c>
      <c r="P35" s="10"/>
    </row>
    <row r="36" spans="1:16" s="7" customFormat="1" ht="30" x14ac:dyDescent="0.25">
      <c r="A36" s="3">
        <v>113</v>
      </c>
      <c r="B36" s="3"/>
      <c r="C36" s="3" t="s">
        <v>110</v>
      </c>
      <c r="D36" s="3" t="s">
        <v>145</v>
      </c>
      <c r="E36" s="3"/>
      <c r="F36" s="3"/>
      <c r="G36" s="3"/>
      <c r="H36" s="3" t="s">
        <v>7</v>
      </c>
      <c r="I36" s="3"/>
      <c r="J36" s="11">
        <v>100</v>
      </c>
      <c r="K36" s="11"/>
      <c r="L36" s="11">
        <f t="shared" ref="L36:L52" si="3">K36*((100+N36)/100)</f>
        <v>0</v>
      </c>
      <c r="M36" s="11">
        <f t="shared" ref="M36:M52" si="4">J36*K36</f>
        <v>0</v>
      </c>
      <c r="N36" s="11"/>
      <c r="O36" s="12">
        <f t="shared" ref="O36:O52" si="5">J36*L36</f>
        <v>0</v>
      </c>
      <c r="P36" s="10"/>
    </row>
    <row r="37" spans="1:16" s="7" customFormat="1" ht="30" x14ac:dyDescent="0.25">
      <c r="A37" s="3">
        <v>114</v>
      </c>
      <c r="B37" s="3"/>
      <c r="C37" s="3" t="s">
        <v>28</v>
      </c>
      <c r="D37" s="3" t="s">
        <v>146</v>
      </c>
      <c r="E37" s="3"/>
      <c r="F37" s="3"/>
      <c r="G37" s="3"/>
      <c r="H37" s="3" t="s">
        <v>7</v>
      </c>
      <c r="I37" s="3"/>
      <c r="J37" s="11">
        <v>250</v>
      </c>
      <c r="K37" s="11"/>
      <c r="L37" s="11">
        <f t="shared" si="3"/>
        <v>0</v>
      </c>
      <c r="M37" s="11">
        <f t="shared" si="4"/>
        <v>0</v>
      </c>
      <c r="N37" s="11"/>
      <c r="O37" s="12">
        <f t="shared" si="5"/>
        <v>0</v>
      </c>
      <c r="P37" s="10"/>
    </row>
    <row r="38" spans="1:16" s="7" customFormat="1" ht="30" x14ac:dyDescent="0.25">
      <c r="A38" s="3">
        <v>115</v>
      </c>
      <c r="B38" s="3"/>
      <c r="C38" s="3" t="s">
        <v>28</v>
      </c>
      <c r="D38" s="3" t="s">
        <v>147</v>
      </c>
      <c r="E38" s="3"/>
      <c r="F38" s="3"/>
      <c r="G38" s="3"/>
      <c r="H38" s="3" t="s">
        <v>7</v>
      </c>
      <c r="I38" s="3"/>
      <c r="J38" s="11">
        <v>3400</v>
      </c>
      <c r="K38" s="11"/>
      <c r="L38" s="11">
        <f t="shared" si="3"/>
        <v>0</v>
      </c>
      <c r="M38" s="11">
        <f t="shared" si="4"/>
        <v>0</v>
      </c>
      <c r="N38" s="11"/>
      <c r="O38" s="12">
        <f t="shared" si="5"/>
        <v>0</v>
      </c>
      <c r="P38" s="10"/>
    </row>
    <row r="39" spans="1:16" s="7" customFormat="1" ht="30" x14ac:dyDescent="0.25">
      <c r="A39" s="3">
        <v>116</v>
      </c>
      <c r="B39" s="3"/>
      <c r="C39" s="3" t="s">
        <v>110</v>
      </c>
      <c r="D39" s="3" t="s">
        <v>148</v>
      </c>
      <c r="E39" s="3"/>
      <c r="F39" s="3"/>
      <c r="G39" s="3"/>
      <c r="H39" s="3" t="s">
        <v>24</v>
      </c>
      <c r="I39" s="3"/>
      <c r="J39" s="11">
        <v>500</v>
      </c>
      <c r="K39" s="11"/>
      <c r="L39" s="11">
        <f t="shared" si="3"/>
        <v>0</v>
      </c>
      <c r="M39" s="11">
        <f t="shared" si="4"/>
        <v>0</v>
      </c>
      <c r="N39" s="11"/>
      <c r="O39" s="12">
        <f t="shared" si="5"/>
        <v>0</v>
      </c>
      <c r="P39" s="10"/>
    </row>
    <row r="40" spans="1:16" s="7" customFormat="1" ht="30" x14ac:dyDescent="0.25">
      <c r="A40" s="3">
        <v>117</v>
      </c>
      <c r="B40" s="3"/>
      <c r="C40" s="3" t="s">
        <v>110</v>
      </c>
      <c r="D40" s="3" t="s">
        <v>149</v>
      </c>
      <c r="E40" s="3"/>
      <c r="F40" s="3"/>
      <c r="G40" s="3"/>
      <c r="H40" s="3" t="s">
        <v>24</v>
      </c>
      <c r="I40" s="3"/>
      <c r="J40" s="11">
        <v>3500</v>
      </c>
      <c r="K40" s="11"/>
      <c r="L40" s="11">
        <f t="shared" si="3"/>
        <v>0</v>
      </c>
      <c r="M40" s="11">
        <f t="shared" si="4"/>
        <v>0</v>
      </c>
      <c r="N40" s="11"/>
      <c r="O40" s="12">
        <f t="shared" si="5"/>
        <v>0</v>
      </c>
      <c r="P40" s="10"/>
    </row>
    <row r="41" spans="1:16" s="7" customFormat="1" ht="90" x14ac:dyDescent="0.25">
      <c r="A41" s="3">
        <v>118</v>
      </c>
      <c r="B41" s="3"/>
      <c r="C41" s="3" t="s">
        <v>28</v>
      </c>
      <c r="D41" s="3" t="s">
        <v>150</v>
      </c>
      <c r="E41" s="3"/>
      <c r="F41" s="3"/>
      <c r="G41" s="3"/>
      <c r="H41" s="3" t="s">
        <v>7</v>
      </c>
      <c r="I41" s="3"/>
      <c r="J41" s="11">
        <v>350</v>
      </c>
      <c r="K41" s="11"/>
      <c r="L41" s="11">
        <f t="shared" si="3"/>
        <v>0</v>
      </c>
      <c r="M41" s="11">
        <f t="shared" si="4"/>
        <v>0</v>
      </c>
      <c r="N41" s="11"/>
      <c r="O41" s="12">
        <f t="shared" si="5"/>
        <v>0</v>
      </c>
      <c r="P41" s="10"/>
    </row>
    <row r="42" spans="1:16" s="7" customFormat="1" ht="90" x14ac:dyDescent="0.25">
      <c r="A42" s="3">
        <v>119</v>
      </c>
      <c r="B42" s="3"/>
      <c r="C42" s="3" t="s">
        <v>28</v>
      </c>
      <c r="D42" s="3" t="s">
        <v>151</v>
      </c>
      <c r="E42" s="3"/>
      <c r="F42" s="3"/>
      <c r="G42" s="3"/>
      <c r="H42" s="3" t="s">
        <v>7</v>
      </c>
      <c r="I42" s="3"/>
      <c r="J42" s="11">
        <v>530</v>
      </c>
      <c r="K42" s="11"/>
      <c r="L42" s="11">
        <f t="shared" si="3"/>
        <v>0</v>
      </c>
      <c r="M42" s="11">
        <f t="shared" si="4"/>
        <v>0</v>
      </c>
      <c r="N42" s="11"/>
      <c r="O42" s="12">
        <f t="shared" si="5"/>
        <v>0</v>
      </c>
      <c r="P42" s="10"/>
    </row>
    <row r="43" spans="1:16" s="7" customFormat="1" ht="30" x14ac:dyDescent="0.25">
      <c r="A43" s="3">
        <v>120</v>
      </c>
      <c r="B43" s="3"/>
      <c r="C43" s="3" t="s">
        <v>5</v>
      </c>
      <c r="D43" s="3" t="s">
        <v>152</v>
      </c>
      <c r="E43" s="3"/>
      <c r="F43" s="3"/>
      <c r="G43" s="3"/>
      <c r="H43" s="3" t="s">
        <v>24</v>
      </c>
      <c r="I43" s="3"/>
      <c r="J43" s="11">
        <v>12000</v>
      </c>
      <c r="K43" s="11"/>
      <c r="L43" s="11">
        <f t="shared" si="3"/>
        <v>0</v>
      </c>
      <c r="M43" s="11">
        <f t="shared" si="4"/>
        <v>0</v>
      </c>
      <c r="N43" s="11"/>
      <c r="O43" s="12">
        <f t="shared" si="5"/>
        <v>0</v>
      </c>
      <c r="P43" s="10"/>
    </row>
    <row r="44" spans="1:16" s="7" customFormat="1" ht="30" x14ac:dyDescent="0.25">
      <c r="A44" s="3">
        <v>121</v>
      </c>
      <c r="B44" s="3"/>
      <c r="C44" s="3" t="s">
        <v>110</v>
      </c>
      <c r="D44" s="3" t="s">
        <v>153</v>
      </c>
      <c r="E44" s="3"/>
      <c r="F44" s="3"/>
      <c r="G44" s="3"/>
      <c r="H44" s="3" t="s">
        <v>24</v>
      </c>
      <c r="I44" s="3"/>
      <c r="J44" s="11">
        <v>6000</v>
      </c>
      <c r="K44" s="11"/>
      <c r="L44" s="11">
        <f t="shared" si="3"/>
        <v>0</v>
      </c>
      <c r="M44" s="11">
        <f t="shared" si="4"/>
        <v>0</v>
      </c>
      <c r="N44" s="11"/>
      <c r="O44" s="12">
        <f t="shared" si="5"/>
        <v>0</v>
      </c>
      <c r="P44" s="10"/>
    </row>
    <row r="45" spans="1:16" s="7" customFormat="1" ht="30" x14ac:dyDescent="0.25">
      <c r="A45" s="3">
        <v>122</v>
      </c>
      <c r="B45" s="3"/>
      <c r="C45" s="3" t="s">
        <v>110</v>
      </c>
      <c r="D45" s="3" t="s">
        <v>154</v>
      </c>
      <c r="E45" s="3"/>
      <c r="F45" s="3"/>
      <c r="G45" s="3"/>
      <c r="H45" s="3" t="s">
        <v>24</v>
      </c>
      <c r="I45" s="3"/>
      <c r="J45" s="11">
        <v>3000</v>
      </c>
      <c r="K45" s="11"/>
      <c r="L45" s="11">
        <f t="shared" si="3"/>
        <v>0</v>
      </c>
      <c r="M45" s="11">
        <f t="shared" si="4"/>
        <v>0</v>
      </c>
      <c r="N45" s="11"/>
      <c r="O45" s="12">
        <f t="shared" si="5"/>
        <v>0</v>
      </c>
      <c r="P45" s="10"/>
    </row>
    <row r="46" spans="1:16" s="7" customFormat="1" ht="30" x14ac:dyDescent="0.25">
      <c r="A46" s="3">
        <v>123</v>
      </c>
      <c r="B46" s="3"/>
      <c r="C46" s="3" t="s">
        <v>110</v>
      </c>
      <c r="D46" s="3" t="s">
        <v>155</v>
      </c>
      <c r="E46" s="3"/>
      <c r="F46" s="3"/>
      <c r="G46" s="3"/>
      <c r="H46" s="3" t="s">
        <v>24</v>
      </c>
      <c r="I46" s="3"/>
      <c r="J46" s="11">
        <v>12000</v>
      </c>
      <c r="K46" s="11"/>
      <c r="L46" s="11">
        <f t="shared" si="3"/>
        <v>0</v>
      </c>
      <c r="M46" s="11">
        <f t="shared" si="4"/>
        <v>0</v>
      </c>
      <c r="N46" s="11"/>
      <c r="O46" s="12">
        <f t="shared" si="5"/>
        <v>0</v>
      </c>
      <c r="P46" s="10"/>
    </row>
    <row r="47" spans="1:16" s="7" customFormat="1" ht="30" x14ac:dyDescent="0.25">
      <c r="A47" s="3">
        <v>124</v>
      </c>
      <c r="B47" s="3"/>
      <c r="C47" s="3" t="s">
        <v>110</v>
      </c>
      <c r="D47" s="3" t="s">
        <v>156</v>
      </c>
      <c r="E47" s="3"/>
      <c r="F47" s="3"/>
      <c r="G47" s="3"/>
      <c r="H47" s="3" t="s">
        <v>7</v>
      </c>
      <c r="I47" s="3"/>
      <c r="J47" s="11">
        <v>10</v>
      </c>
      <c r="K47" s="11"/>
      <c r="L47" s="11">
        <f t="shared" si="3"/>
        <v>0</v>
      </c>
      <c r="M47" s="11">
        <f t="shared" si="4"/>
        <v>0</v>
      </c>
      <c r="N47" s="11"/>
      <c r="O47" s="12">
        <f t="shared" si="5"/>
        <v>0</v>
      </c>
      <c r="P47" s="10"/>
    </row>
    <row r="48" spans="1:16" s="7" customFormat="1" ht="30" x14ac:dyDescent="0.25">
      <c r="A48" s="3">
        <v>125</v>
      </c>
      <c r="B48" s="3"/>
      <c r="C48" s="3" t="s">
        <v>110</v>
      </c>
      <c r="D48" s="3" t="s">
        <v>157</v>
      </c>
      <c r="E48" s="3"/>
      <c r="F48" s="3"/>
      <c r="G48" s="3"/>
      <c r="H48" s="3" t="s">
        <v>7</v>
      </c>
      <c r="I48" s="3"/>
      <c r="J48" s="11">
        <v>10</v>
      </c>
      <c r="K48" s="11"/>
      <c r="L48" s="11">
        <f t="shared" si="3"/>
        <v>0</v>
      </c>
      <c r="M48" s="11">
        <f t="shared" si="4"/>
        <v>0</v>
      </c>
      <c r="N48" s="11"/>
      <c r="O48" s="12">
        <f t="shared" si="5"/>
        <v>0</v>
      </c>
      <c r="P48" s="10"/>
    </row>
    <row r="49" spans="1:16" s="7" customFormat="1" ht="60" x14ac:dyDescent="0.25">
      <c r="A49" s="3">
        <v>126</v>
      </c>
      <c r="B49" s="3"/>
      <c r="C49" s="3" t="s">
        <v>28</v>
      </c>
      <c r="D49" s="3" t="s">
        <v>158</v>
      </c>
      <c r="E49" s="3"/>
      <c r="F49" s="3"/>
      <c r="G49" s="3"/>
      <c r="H49" s="3" t="s">
        <v>7</v>
      </c>
      <c r="I49" s="3"/>
      <c r="J49" s="11">
        <v>50</v>
      </c>
      <c r="K49" s="11"/>
      <c r="L49" s="11">
        <f t="shared" si="3"/>
        <v>0</v>
      </c>
      <c r="M49" s="11">
        <f t="shared" si="4"/>
        <v>0</v>
      </c>
      <c r="N49" s="11"/>
      <c r="O49" s="12">
        <f t="shared" si="5"/>
        <v>0</v>
      </c>
      <c r="P49" s="10"/>
    </row>
    <row r="50" spans="1:16" s="7" customFormat="1" ht="60" x14ac:dyDescent="0.25">
      <c r="A50" s="3">
        <v>127</v>
      </c>
      <c r="B50" s="3"/>
      <c r="C50" s="3" t="s">
        <v>28</v>
      </c>
      <c r="D50" s="3" t="s">
        <v>159</v>
      </c>
      <c r="E50" s="3"/>
      <c r="F50" s="3"/>
      <c r="G50" s="3"/>
      <c r="H50" s="3" t="s">
        <v>7</v>
      </c>
      <c r="I50" s="3"/>
      <c r="J50" s="11">
        <v>150</v>
      </c>
      <c r="K50" s="11"/>
      <c r="L50" s="11">
        <f t="shared" si="3"/>
        <v>0</v>
      </c>
      <c r="M50" s="11">
        <f t="shared" si="4"/>
        <v>0</v>
      </c>
      <c r="N50" s="11"/>
      <c r="O50" s="12">
        <f t="shared" si="5"/>
        <v>0</v>
      </c>
      <c r="P50" s="10"/>
    </row>
    <row r="51" spans="1:16" s="7" customFormat="1" ht="60" x14ac:dyDescent="0.25">
      <c r="A51" s="3">
        <v>128</v>
      </c>
      <c r="B51" s="3"/>
      <c r="C51" s="3" t="s">
        <v>28</v>
      </c>
      <c r="D51" s="3" t="s">
        <v>160</v>
      </c>
      <c r="E51" s="3"/>
      <c r="F51" s="3"/>
      <c r="G51" s="3"/>
      <c r="H51" s="3" t="s">
        <v>7</v>
      </c>
      <c r="I51" s="3"/>
      <c r="J51" s="11">
        <v>200</v>
      </c>
      <c r="K51" s="11"/>
      <c r="L51" s="11">
        <f t="shared" si="3"/>
        <v>0</v>
      </c>
      <c r="M51" s="11">
        <f t="shared" si="4"/>
        <v>0</v>
      </c>
      <c r="N51" s="11"/>
      <c r="O51" s="12">
        <f t="shared" si="5"/>
        <v>0</v>
      </c>
      <c r="P51" s="10"/>
    </row>
    <row r="52" spans="1:16" s="7" customFormat="1" ht="30" x14ac:dyDescent="0.25">
      <c r="A52" s="3">
        <v>129</v>
      </c>
      <c r="B52" s="3"/>
      <c r="C52" s="3" t="s">
        <v>28</v>
      </c>
      <c r="D52" s="3" t="s">
        <v>161</v>
      </c>
      <c r="E52" s="3"/>
      <c r="F52" s="3"/>
      <c r="G52" s="3"/>
      <c r="H52" s="3" t="s">
        <v>7</v>
      </c>
      <c r="I52" s="3"/>
      <c r="J52" s="11">
        <v>200</v>
      </c>
      <c r="K52" s="11"/>
      <c r="L52" s="11">
        <f t="shared" si="3"/>
        <v>0</v>
      </c>
      <c r="M52" s="11">
        <f t="shared" si="4"/>
        <v>0</v>
      </c>
      <c r="N52" s="11"/>
      <c r="O52" s="12">
        <f t="shared" si="5"/>
        <v>0</v>
      </c>
      <c r="P52" s="10"/>
    </row>
    <row r="53" spans="1:16" x14ac:dyDescent="0.25">
      <c r="I53" t="s">
        <v>8</v>
      </c>
      <c r="J53" s="2"/>
      <c r="K53" s="2"/>
      <c r="L53" s="2"/>
      <c r="M53" s="2">
        <f>SUM(M4:M52)</f>
        <v>0</v>
      </c>
      <c r="N53" s="2"/>
      <c r="O53" s="2">
        <f>SUM(O4:O52)</f>
        <v>0</v>
      </c>
      <c r="P53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162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130</v>
      </c>
      <c r="B4" s="3"/>
      <c r="C4" s="3" t="s">
        <v>28</v>
      </c>
      <c r="D4" s="3" t="s">
        <v>163</v>
      </c>
      <c r="E4" s="3"/>
      <c r="F4" s="3"/>
      <c r="G4" s="3"/>
      <c r="H4" s="3" t="s">
        <v>7</v>
      </c>
      <c r="I4" s="3"/>
      <c r="J4" s="11">
        <v>5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workbookViewId="0">
      <selection activeCell="E24" sqref="E23:E2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164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131</v>
      </c>
      <c r="B4" s="3"/>
      <c r="C4" s="3" t="s">
        <v>28</v>
      </c>
      <c r="D4" s="3" t="s">
        <v>165</v>
      </c>
      <c r="E4" s="3"/>
      <c r="F4" s="3"/>
      <c r="G4" s="3"/>
      <c r="H4" s="3" t="s">
        <v>7</v>
      </c>
      <c r="I4" s="3"/>
      <c r="J4" s="11">
        <v>1000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132</v>
      </c>
      <c r="B5" s="3"/>
      <c r="C5" s="3" t="s">
        <v>28</v>
      </c>
      <c r="D5" s="3" t="s">
        <v>166</v>
      </c>
      <c r="E5" s="3"/>
      <c r="F5" s="3"/>
      <c r="G5" s="3"/>
      <c r="H5" s="3" t="s">
        <v>7</v>
      </c>
      <c r="I5" s="3"/>
      <c r="J5" s="11">
        <v>1000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167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133</v>
      </c>
      <c r="B4" s="3"/>
      <c r="C4" s="3" t="s">
        <v>5</v>
      </c>
      <c r="D4" s="3" t="s">
        <v>168</v>
      </c>
      <c r="E4" s="3"/>
      <c r="F4" s="3"/>
      <c r="G4" s="3"/>
      <c r="H4" s="3" t="s">
        <v>7</v>
      </c>
      <c r="I4" s="3"/>
      <c r="J4" s="11">
        <v>2000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30" x14ac:dyDescent="0.25">
      <c r="A5" s="3">
        <v>134</v>
      </c>
      <c r="B5" s="3"/>
      <c r="C5" s="3" t="s">
        <v>5</v>
      </c>
      <c r="D5" s="3" t="s">
        <v>169</v>
      </c>
      <c r="E5" s="3"/>
      <c r="F5" s="3"/>
      <c r="G5" s="3"/>
      <c r="H5" s="3" t="s">
        <v>24</v>
      </c>
      <c r="I5" s="3"/>
      <c r="J5" s="11">
        <v>5500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170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135</v>
      </c>
      <c r="B4" s="3"/>
      <c r="C4" s="3" t="s">
        <v>5</v>
      </c>
      <c r="D4" s="3" t="s">
        <v>171</v>
      </c>
      <c r="E4" s="3"/>
      <c r="F4" s="3"/>
      <c r="G4" s="3"/>
      <c r="H4" s="3" t="s">
        <v>7</v>
      </c>
      <c r="I4" s="3"/>
      <c r="J4" s="11">
        <v>900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172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136</v>
      </c>
      <c r="B4" s="3"/>
      <c r="C4" s="3" t="s">
        <v>5</v>
      </c>
      <c r="D4" s="3" t="s">
        <v>173</v>
      </c>
      <c r="E4" s="3"/>
      <c r="F4" s="3"/>
      <c r="G4" s="3"/>
      <c r="H4" s="3" t="s">
        <v>7</v>
      </c>
      <c r="I4" s="3"/>
      <c r="J4" s="11">
        <v>2000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174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137</v>
      </c>
      <c r="B4" s="3"/>
      <c r="C4" s="3" t="s">
        <v>5</v>
      </c>
      <c r="D4" s="3" t="s">
        <v>175</v>
      </c>
      <c r="E4" s="3"/>
      <c r="F4" s="3"/>
      <c r="G4" s="3"/>
      <c r="H4" s="3" t="s">
        <v>24</v>
      </c>
      <c r="I4" s="3"/>
      <c r="J4" s="11">
        <v>60000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176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138</v>
      </c>
      <c r="B4" s="3"/>
      <c r="C4" s="3" t="s">
        <v>5</v>
      </c>
      <c r="D4" s="3" t="s">
        <v>177</v>
      </c>
      <c r="E4" s="3"/>
      <c r="F4" s="3"/>
      <c r="G4" s="3"/>
      <c r="H4" s="3" t="s">
        <v>24</v>
      </c>
      <c r="I4" s="3"/>
      <c r="J4" s="11">
        <v>240000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I5" s="7" t="s">
        <v>8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178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139</v>
      </c>
      <c r="B4" s="3"/>
      <c r="C4" s="3" t="s">
        <v>5</v>
      </c>
      <c r="D4" s="3" t="s">
        <v>179</v>
      </c>
      <c r="E4" s="3"/>
      <c r="F4" s="3"/>
      <c r="G4" s="3"/>
      <c r="H4" s="3" t="s">
        <v>7</v>
      </c>
      <c r="I4" s="3"/>
      <c r="J4" s="11">
        <v>100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30" x14ac:dyDescent="0.25">
      <c r="A5" s="3">
        <v>140</v>
      </c>
      <c r="B5" s="3"/>
      <c r="C5" s="3" t="s">
        <v>5</v>
      </c>
      <c r="D5" s="3" t="s">
        <v>180</v>
      </c>
      <c r="E5" s="3"/>
      <c r="F5" s="3"/>
      <c r="G5" s="3"/>
      <c r="H5" s="3" t="s">
        <v>7</v>
      </c>
      <c r="I5" s="3"/>
      <c r="J5" s="11">
        <v>400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43"/>
  <sheetViews>
    <sheetView workbookViewId="0">
      <selection activeCell="P3" sqref="P3:P4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141</v>
      </c>
      <c r="B4" s="3"/>
      <c r="C4" s="3" t="s">
        <v>28</v>
      </c>
      <c r="D4" s="3" t="s">
        <v>182</v>
      </c>
      <c r="E4" s="3"/>
      <c r="F4" s="3"/>
      <c r="G4" s="3"/>
      <c r="H4" s="3" t="s">
        <v>7</v>
      </c>
      <c r="I4" s="3"/>
      <c r="J4" s="11">
        <v>10</v>
      </c>
      <c r="K4" s="11"/>
      <c r="L4" s="11">
        <f t="shared" ref="L4:L42" si="0">K4*((100+N4)/100)</f>
        <v>0</v>
      </c>
      <c r="M4" s="11">
        <f t="shared" ref="M4:M42" si="1">J4*K4</f>
        <v>0</v>
      </c>
      <c r="N4" s="11"/>
      <c r="O4" s="12">
        <f t="shared" ref="O4:O42" si="2">J4*L4</f>
        <v>0</v>
      </c>
      <c r="P4" s="10"/>
    </row>
    <row r="5" spans="1:16" s="7" customFormat="1" ht="30" x14ac:dyDescent="0.25">
      <c r="A5" s="3">
        <v>142</v>
      </c>
      <c r="B5" s="3"/>
      <c r="C5" s="3" t="s">
        <v>28</v>
      </c>
      <c r="D5" s="3" t="s">
        <v>183</v>
      </c>
      <c r="E5" s="3"/>
      <c r="F5" s="3"/>
      <c r="G5" s="3"/>
      <c r="H5" s="3" t="s">
        <v>7</v>
      </c>
      <c r="I5" s="3"/>
      <c r="J5" s="11">
        <v>5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143</v>
      </c>
      <c r="B6" s="3"/>
      <c r="C6" s="3" t="s">
        <v>28</v>
      </c>
      <c r="D6" s="3" t="s">
        <v>184</v>
      </c>
      <c r="E6" s="3"/>
      <c r="F6" s="3"/>
      <c r="G6" s="3"/>
      <c r="H6" s="3" t="s">
        <v>7</v>
      </c>
      <c r="I6" s="3"/>
      <c r="J6" s="11">
        <v>70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144</v>
      </c>
      <c r="B7" s="3"/>
      <c r="C7" s="3" t="s">
        <v>5</v>
      </c>
      <c r="D7" s="3" t="s">
        <v>185</v>
      </c>
      <c r="E7" s="3"/>
      <c r="F7" s="3"/>
      <c r="G7" s="3"/>
      <c r="H7" s="3" t="s">
        <v>7</v>
      </c>
      <c r="I7" s="3"/>
      <c r="J7" s="11">
        <v>180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145</v>
      </c>
      <c r="B8" s="3"/>
      <c r="C8" s="3" t="s">
        <v>5</v>
      </c>
      <c r="D8" s="3" t="s">
        <v>186</v>
      </c>
      <c r="E8" s="3"/>
      <c r="F8" s="3"/>
      <c r="G8" s="3"/>
      <c r="H8" s="3" t="s">
        <v>7</v>
      </c>
      <c r="I8" s="3"/>
      <c r="J8" s="11">
        <v>800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146</v>
      </c>
      <c r="B9" s="3"/>
      <c r="C9" s="3" t="s">
        <v>5</v>
      </c>
      <c r="D9" s="3" t="s">
        <v>187</v>
      </c>
      <c r="E9" s="3"/>
      <c r="F9" s="3"/>
      <c r="G9" s="3"/>
      <c r="H9" s="3" t="s">
        <v>7</v>
      </c>
      <c r="I9" s="3"/>
      <c r="J9" s="11">
        <v>300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147</v>
      </c>
      <c r="B10" s="3"/>
      <c r="C10" s="3" t="s">
        <v>5</v>
      </c>
      <c r="D10" s="3" t="s">
        <v>188</v>
      </c>
      <c r="E10" s="3"/>
      <c r="F10" s="3"/>
      <c r="G10" s="3"/>
      <c r="H10" s="3" t="s">
        <v>7</v>
      </c>
      <c r="I10" s="3"/>
      <c r="J10" s="11">
        <v>700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148</v>
      </c>
      <c r="B11" s="3"/>
      <c r="C11" s="3" t="s">
        <v>5</v>
      </c>
      <c r="D11" s="3" t="s">
        <v>189</v>
      </c>
      <c r="E11" s="3"/>
      <c r="F11" s="3"/>
      <c r="G11" s="3"/>
      <c r="H11" s="3" t="s">
        <v>7</v>
      </c>
      <c r="I11" s="3"/>
      <c r="J11" s="11">
        <v>50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x14ac:dyDescent="0.25">
      <c r="A12" s="3">
        <v>149</v>
      </c>
      <c r="B12" s="3"/>
      <c r="C12" s="3" t="s">
        <v>5</v>
      </c>
      <c r="D12" s="3" t="s">
        <v>190</v>
      </c>
      <c r="E12" s="3"/>
      <c r="F12" s="3"/>
      <c r="G12" s="3"/>
      <c r="H12" s="3" t="s">
        <v>24</v>
      </c>
      <c r="I12" s="3"/>
      <c r="J12" s="11">
        <v>10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A13" s="3">
        <v>150</v>
      </c>
      <c r="B13" s="3"/>
      <c r="C13" s="3" t="s">
        <v>28</v>
      </c>
      <c r="D13" s="3" t="s">
        <v>191</v>
      </c>
      <c r="E13" s="3"/>
      <c r="F13" s="3"/>
      <c r="G13" s="3"/>
      <c r="H13" s="3" t="s">
        <v>24</v>
      </c>
      <c r="I13" s="3"/>
      <c r="J13" s="11">
        <v>50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x14ac:dyDescent="0.25">
      <c r="A14" s="3">
        <v>151</v>
      </c>
      <c r="B14" s="3"/>
      <c r="C14" s="3" t="s">
        <v>28</v>
      </c>
      <c r="D14" s="3" t="s">
        <v>192</v>
      </c>
      <c r="E14" s="3"/>
      <c r="F14" s="3"/>
      <c r="G14" s="3"/>
      <c r="H14" s="3" t="s">
        <v>7</v>
      </c>
      <c r="I14" s="3"/>
      <c r="J14" s="11">
        <v>200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x14ac:dyDescent="0.25">
      <c r="A15" s="3">
        <v>152</v>
      </c>
      <c r="B15" s="3"/>
      <c r="C15" s="3" t="s">
        <v>28</v>
      </c>
      <c r="D15" s="3" t="s">
        <v>193</v>
      </c>
      <c r="E15" s="3"/>
      <c r="F15" s="3"/>
      <c r="G15" s="3"/>
      <c r="H15" s="3" t="s">
        <v>7</v>
      </c>
      <c r="I15" s="3"/>
      <c r="J15" s="11">
        <v>20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x14ac:dyDescent="0.25">
      <c r="A16" s="3">
        <v>153</v>
      </c>
      <c r="B16" s="3"/>
      <c r="C16" s="3" t="s">
        <v>5</v>
      </c>
      <c r="D16" s="3" t="s">
        <v>194</v>
      </c>
      <c r="E16" s="3"/>
      <c r="F16" s="3"/>
      <c r="G16" s="3"/>
      <c r="H16" s="3" t="s">
        <v>24</v>
      </c>
      <c r="I16" s="3"/>
      <c r="J16" s="11">
        <v>50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x14ac:dyDescent="0.25">
      <c r="A17" s="3">
        <v>154</v>
      </c>
      <c r="B17" s="3"/>
      <c r="C17" s="3" t="s">
        <v>5</v>
      </c>
      <c r="D17" s="3" t="s">
        <v>195</v>
      </c>
      <c r="E17" s="3"/>
      <c r="F17" s="3"/>
      <c r="G17" s="3"/>
      <c r="H17" s="3" t="s">
        <v>7</v>
      </c>
      <c r="I17" s="3"/>
      <c r="J17" s="11">
        <v>3500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x14ac:dyDescent="0.25">
      <c r="A18" s="3">
        <v>155</v>
      </c>
      <c r="B18" s="3"/>
      <c r="C18" s="3" t="s">
        <v>5</v>
      </c>
      <c r="D18" s="3" t="s">
        <v>196</v>
      </c>
      <c r="E18" s="3"/>
      <c r="F18" s="3"/>
      <c r="G18" s="3"/>
      <c r="H18" s="3" t="s">
        <v>7</v>
      </c>
      <c r="I18" s="3"/>
      <c r="J18" s="11">
        <v>300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x14ac:dyDescent="0.25">
      <c r="A19" s="3">
        <v>156</v>
      </c>
      <c r="B19" s="3"/>
      <c r="C19" s="3" t="s">
        <v>5</v>
      </c>
      <c r="D19" s="3" t="s">
        <v>197</v>
      </c>
      <c r="E19" s="3"/>
      <c r="F19" s="3"/>
      <c r="G19" s="3"/>
      <c r="H19" s="3" t="s">
        <v>7</v>
      </c>
      <c r="I19" s="3"/>
      <c r="J19" s="11">
        <v>600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x14ac:dyDescent="0.25">
      <c r="A20" s="3">
        <v>157</v>
      </c>
      <c r="B20" s="3"/>
      <c r="C20" s="3" t="s">
        <v>5</v>
      </c>
      <c r="D20" s="3" t="s">
        <v>198</v>
      </c>
      <c r="E20" s="3"/>
      <c r="F20" s="3"/>
      <c r="G20" s="3"/>
      <c r="H20" s="3" t="s">
        <v>7</v>
      </c>
      <c r="I20" s="3"/>
      <c r="J20" s="11">
        <v>100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x14ac:dyDescent="0.25">
      <c r="A21" s="3">
        <v>158</v>
      </c>
      <c r="B21" s="3"/>
      <c r="C21" s="3" t="s">
        <v>5</v>
      </c>
      <c r="D21" s="3" t="s">
        <v>199</v>
      </c>
      <c r="E21" s="3"/>
      <c r="F21" s="3"/>
      <c r="G21" s="3"/>
      <c r="H21" s="3" t="s">
        <v>7</v>
      </c>
      <c r="I21" s="3"/>
      <c r="J21" s="11">
        <v>600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ht="45" x14ac:dyDescent="0.25">
      <c r="A22" s="3">
        <v>159</v>
      </c>
      <c r="B22" s="3"/>
      <c r="C22" s="3" t="s">
        <v>28</v>
      </c>
      <c r="D22" s="3" t="s">
        <v>200</v>
      </c>
      <c r="E22" s="3"/>
      <c r="F22" s="3"/>
      <c r="G22" s="3"/>
      <c r="H22" s="3" t="s">
        <v>24</v>
      </c>
      <c r="I22" s="3"/>
      <c r="J22" s="11">
        <v>3700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ht="45" x14ac:dyDescent="0.25">
      <c r="A23" s="3">
        <v>160</v>
      </c>
      <c r="B23" s="3"/>
      <c r="C23" s="3" t="s">
        <v>28</v>
      </c>
      <c r="D23" s="3" t="s">
        <v>201</v>
      </c>
      <c r="E23" s="3"/>
      <c r="F23" s="3"/>
      <c r="G23" s="3"/>
      <c r="H23" s="3" t="s">
        <v>24</v>
      </c>
      <c r="I23" s="3"/>
      <c r="J23" s="11">
        <v>3500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s="7" customFormat="1" x14ac:dyDescent="0.25">
      <c r="A24" s="3">
        <v>161</v>
      </c>
      <c r="B24" s="3"/>
      <c r="C24" s="3" t="s">
        <v>5</v>
      </c>
      <c r="D24" s="3" t="s">
        <v>202</v>
      </c>
      <c r="E24" s="3"/>
      <c r="F24" s="3"/>
      <c r="G24" s="3"/>
      <c r="H24" s="3" t="s">
        <v>7</v>
      </c>
      <c r="I24" s="3"/>
      <c r="J24" s="11">
        <v>250</v>
      </c>
      <c r="K24" s="11"/>
      <c r="L24" s="11">
        <f t="shared" si="0"/>
        <v>0</v>
      </c>
      <c r="M24" s="11">
        <f t="shared" si="1"/>
        <v>0</v>
      </c>
      <c r="N24" s="11"/>
      <c r="O24" s="12">
        <f t="shared" si="2"/>
        <v>0</v>
      </c>
      <c r="P24" s="10"/>
    </row>
    <row r="25" spans="1:16" s="7" customFormat="1" x14ac:dyDescent="0.25">
      <c r="A25" s="3">
        <v>162</v>
      </c>
      <c r="B25" s="3"/>
      <c r="C25" s="3" t="s">
        <v>5</v>
      </c>
      <c r="D25" s="3" t="s">
        <v>203</v>
      </c>
      <c r="E25" s="3"/>
      <c r="F25" s="3"/>
      <c r="G25" s="3"/>
      <c r="H25" s="3" t="s">
        <v>7</v>
      </c>
      <c r="I25" s="3"/>
      <c r="J25" s="11">
        <v>50</v>
      </c>
      <c r="K25" s="11"/>
      <c r="L25" s="11">
        <f t="shared" si="0"/>
        <v>0</v>
      </c>
      <c r="M25" s="11">
        <f t="shared" si="1"/>
        <v>0</v>
      </c>
      <c r="N25" s="11"/>
      <c r="O25" s="12">
        <f t="shared" si="2"/>
        <v>0</v>
      </c>
      <c r="P25" s="10"/>
    </row>
    <row r="26" spans="1:16" s="7" customFormat="1" x14ac:dyDescent="0.25">
      <c r="A26" s="3">
        <v>163</v>
      </c>
      <c r="B26" s="3"/>
      <c r="C26" s="3" t="s">
        <v>5</v>
      </c>
      <c r="D26" s="3" t="s">
        <v>204</v>
      </c>
      <c r="E26" s="3"/>
      <c r="F26" s="3"/>
      <c r="G26" s="3"/>
      <c r="H26" s="3" t="s">
        <v>7</v>
      </c>
      <c r="I26" s="3"/>
      <c r="J26" s="11">
        <v>50</v>
      </c>
      <c r="K26" s="11"/>
      <c r="L26" s="11">
        <f t="shared" si="0"/>
        <v>0</v>
      </c>
      <c r="M26" s="11">
        <f t="shared" si="1"/>
        <v>0</v>
      </c>
      <c r="N26" s="11"/>
      <c r="O26" s="12">
        <f t="shared" si="2"/>
        <v>0</v>
      </c>
      <c r="P26" s="10"/>
    </row>
    <row r="27" spans="1:16" s="7" customFormat="1" x14ac:dyDescent="0.25">
      <c r="A27" s="3">
        <v>164</v>
      </c>
      <c r="B27" s="3"/>
      <c r="C27" s="3" t="s">
        <v>20</v>
      </c>
      <c r="D27" s="3" t="s">
        <v>205</v>
      </c>
      <c r="E27" s="3"/>
      <c r="F27" s="3"/>
      <c r="G27" s="3"/>
      <c r="H27" s="3" t="s">
        <v>7</v>
      </c>
      <c r="I27" s="3"/>
      <c r="J27" s="11">
        <v>10</v>
      </c>
      <c r="K27" s="11"/>
      <c r="L27" s="11">
        <f t="shared" si="0"/>
        <v>0</v>
      </c>
      <c r="M27" s="11">
        <f t="shared" si="1"/>
        <v>0</v>
      </c>
      <c r="N27" s="11"/>
      <c r="O27" s="12">
        <f t="shared" si="2"/>
        <v>0</v>
      </c>
      <c r="P27" s="10"/>
    </row>
    <row r="28" spans="1:16" s="7" customFormat="1" x14ac:dyDescent="0.25">
      <c r="A28" s="3">
        <v>165</v>
      </c>
      <c r="B28" s="3"/>
      <c r="C28" s="3" t="s">
        <v>20</v>
      </c>
      <c r="D28" s="3" t="s">
        <v>206</v>
      </c>
      <c r="E28" s="3"/>
      <c r="F28" s="3"/>
      <c r="G28" s="3"/>
      <c r="H28" s="3" t="s">
        <v>7</v>
      </c>
      <c r="I28" s="3"/>
      <c r="J28" s="11">
        <v>10</v>
      </c>
      <c r="K28" s="11"/>
      <c r="L28" s="11">
        <f t="shared" si="0"/>
        <v>0</v>
      </c>
      <c r="M28" s="11">
        <f t="shared" si="1"/>
        <v>0</v>
      </c>
      <c r="N28" s="11"/>
      <c r="O28" s="12">
        <f t="shared" si="2"/>
        <v>0</v>
      </c>
      <c r="P28" s="10"/>
    </row>
    <row r="29" spans="1:16" s="7" customFormat="1" x14ac:dyDescent="0.25">
      <c r="A29" s="3">
        <v>166</v>
      </c>
      <c r="B29" s="3"/>
      <c r="C29" s="3" t="s">
        <v>5</v>
      </c>
      <c r="D29" s="3" t="s">
        <v>207</v>
      </c>
      <c r="E29" s="3"/>
      <c r="F29" s="3"/>
      <c r="G29" s="3"/>
      <c r="H29" s="3" t="s">
        <v>7</v>
      </c>
      <c r="I29" s="3"/>
      <c r="J29" s="11">
        <v>800</v>
      </c>
      <c r="K29" s="11"/>
      <c r="L29" s="11">
        <f t="shared" si="0"/>
        <v>0</v>
      </c>
      <c r="M29" s="11">
        <f t="shared" si="1"/>
        <v>0</v>
      </c>
      <c r="N29" s="11"/>
      <c r="O29" s="12">
        <f t="shared" si="2"/>
        <v>0</v>
      </c>
      <c r="P29" s="10"/>
    </row>
    <row r="30" spans="1:16" s="7" customFormat="1" ht="30" x14ac:dyDescent="0.25">
      <c r="A30" s="3">
        <v>167</v>
      </c>
      <c r="B30" s="3"/>
      <c r="C30" s="3" t="s">
        <v>5</v>
      </c>
      <c r="D30" s="3" t="s">
        <v>208</v>
      </c>
      <c r="E30" s="3"/>
      <c r="F30" s="3"/>
      <c r="G30" s="3"/>
      <c r="H30" s="3" t="s">
        <v>7</v>
      </c>
      <c r="I30" s="3"/>
      <c r="J30" s="11">
        <v>2000</v>
      </c>
      <c r="K30" s="11"/>
      <c r="L30" s="11">
        <f t="shared" si="0"/>
        <v>0</v>
      </c>
      <c r="M30" s="11">
        <f t="shared" si="1"/>
        <v>0</v>
      </c>
      <c r="N30" s="11"/>
      <c r="O30" s="12">
        <f t="shared" si="2"/>
        <v>0</v>
      </c>
      <c r="P30" s="10"/>
    </row>
    <row r="31" spans="1:16" s="7" customFormat="1" ht="30" x14ac:dyDescent="0.25">
      <c r="A31" s="3">
        <v>168</v>
      </c>
      <c r="B31" s="3"/>
      <c r="C31" s="3" t="s">
        <v>5</v>
      </c>
      <c r="D31" s="3" t="s">
        <v>209</v>
      </c>
      <c r="E31" s="3"/>
      <c r="F31" s="3"/>
      <c r="G31" s="3"/>
      <c r="H31" s="3" t="s">
        <v>24</v>
      </c>
      <c r="I31" s="3"/>
      <c r="J31" s="11">
        <v>32000</v>
      </c>
      <c r="K31" s="11"/>
      <c r="L31" s="11">
        <f t="shared" si="0"/>
        <v>0</v>
      </c>
      <c r="M31" s="11">
        <f t="shared" si="1"/>
        <v>0</v>
      </c>
      <c r="N31" s="11"/>
      <c r="O31" s="12">
        <f t="shared" si="2"/>
        <v>0</v>
      </c>
      <c r="P31" s="10"/>
    </row>
    <row r="32" spans="1:16" s="7" customFormat="1" ht="60" x14ac:dyDescent="0.25">
      <c r="A32" s="3">
        <v>169</v>
      </c>
      <c r="B32" s="3"/>
      <c r="C32" s="3" t="s">
        <v>28</v>
      </c>
      <c r="D32" s="3" t="s">
        <v>210</v>
      </c>
      <c r="E32" s="3"/>
      <c r="F32" s="3"/>
      <c r="G32" s="3"/>
      <c r="H32" s="3" t="s">
        <v>7</v>
      </c>
      <c r="I32" s="3"/>
      <c r="J32" s="11">
        <v>800</v>
      </c>
      <c r="K32" s="11"/>
      <c r="L32" s="11">
        <f t="shared" si="0"/>
        <v>0</v>
      </c>
      <c r="M32" s="11">
        <f t="shared" si="1"/>
        <v>0</v>
      </c>
      <c r="N32" s="11"/>
      <c r="O32" s="12">
        <f t="shared" si="2"/>
        <v>0</v>
      </c>
      <c r="P32" s="10"/>
    </row>
    <row r="33" spans="1:16" s="7" customFormat="1" x14ac:dyDescent="0.25">
      <c r="A33" s="3">
        <v>170</v>
      </c>
      <c r="B33" s="3"/>
      <c r="C33" s="3" t="s">
        <v>5</v>
      </c>
      <c r="D33" s="3" t="s">
        <v>211</v>
      </c>
      <c r="E33" s="3"/>
      <c r="F33" s="3"/>
      <c r="G33" s="3"/>
      <c r="H33" s="3" t="s">
        <v>7</v>
      </c>
      <c r="I33" s="3"/>
      <c r="J33" s="11">
        <v>30</v>
      </c>
      <c r="K33" s="11"/>
      <c r="L33" s="11">
        <f t="shared" si="0"/>
        <v>0</v>
      </c>
      <c r="M33" s="11">
        <f t="shared" si="1"/>
        <v>0</v>
      </c>
      <c r="N33" s="11"/>
      <c r="O33" s="12">
        <f t="shared" si="2"/>
        <v>0</v>
      </c>
      <c r="P33" s="10"/>
    </row>
    <row r="34" spans="1:16" s="7" customFormat="1" x14ac:dyDescent="0.25">
      <c r="A34" s="3">
        <v>171</v>
      </c>
      <c r="B34" s="3"/>
      <c r="C34" s="3" t="s">
        <v>5</v>
      </c>
      <c r="D34" s="3" t="s">
        <v>212</v>
      </c>
      <c r="E34" s="3"/>
      <c r="F34" s="3"/>
      <c r="G34" s="3"/>
      <c r="H34" s="3" t="s">
        <v>7</v>
      </c>
      <c r="I34" s="3"/>
      <c r="J34" s="11">
        <v>200</v>
      </c>
      <c r="K34" s="11"/>
      <c r="L34" s="11">
        <f t="shared" si="0"/>
        <v>0</v>
      </c>
      <c r="M34" s="11">
        <f t="shared" si="1"/>
        <v>0</v>
      </c>
      <c r="N34" s="11"/>
      <c r="O34" s="12">
        <f t="shared" si="2"/>
        <v>0</v>
      </c>
      <c r="P34" s="10"/>
    </row>
    <row r="35" spans="1:16" s="7" customFormat="1" x14ac:dyDescent="0.25">
      <c r="A35" s="3">
        <v>172</v>
      </c>
      <c r="B35" s="3"/>
      <c r="C35" s="3" t="s">
        <v>5</v>
      </c>
      <c r="D35" s="3" t="s">
        <v>213</v>
      </c>
      <c r="E35" s="3"/>
      <c r="F35" s="3"/>
      <c r="G35" s="3"/>
      <c r="H35" s="3" t="s">
        <v>7</v>
      </c>
      <c r="I35" s="3"/>
      <c r="J35" s="11">
        <v>200</v>
      </c>
      <c r="K35" s="11"/>
      <c r="L35" s="11">
        <f t="shared" si="0"/>
        <v>0</v>
      </c>
      <c r="M35" s="11">
        <f t="shared" si="1"/>
        <v>0</v>
      </c>
      <c r="N35" s="11"/>
      <c r="O35" s="12">
        <f t="shared" si="2"/>
        <v>0</v>
      </c>
      <c r="P35" s="10"/>
    </row>
    <row r="36" spans="1:16" s="7" customFormat="1" x14ac:dyDescent="0.25">
      <c r="A36" s="3">
        <v>173</v>
      </c>
      <c r="B36" s="3"/>
      <c r="C36" s="3" t="s">
        <v>5</v>
      </c>
      <c r="D36" s="3" t="s">
        <v>214</v>
      </c>
      <c r="E36" s="3"/>
      <c r="F36" s="3"/>
      <c r="G36" s="3"/>
      <c r="H36" s="3" t="s">
        <v>7</v>
      </c>
      <c r="I36" s="3"/>
      <c r="J36" s="11">
        <v>30</v>
      </c>
      <c r="K36" s="11"/>
      <c r="L36" s="11">
        <f t="shared" si="0"/>
        <v>0</v>
      </c>
      <c r="M36" s="11">
        <f t="shared" si="1"/>
        <v>0</v>
      </c>
      <c r="N36" s="11"/>
      <c r="O36" s="12">
        <f t="shared" si="2"/>
        <v>0</v>
      </c>
      <c r="P36" s="10"/>
    </row>
    <row r="37" spans="1:16" s="7" customFormat="1" x14ac:dyDescent="0.25">
      <c r="A37" s="3">
        <v>174</v>
      </c>
      <c r="B37" s="3"/>
      <c r="C37" s="3" t="s">
        <v>5</v>
      </c>
      <c r="D37" s="3" t="s">
        <v>215</v>
      </c>
      <c r="E37" s="3"/>
      <c r="F37" s="3"/>
      <c r="G37" s="3"/>
      <c r="H37" s="3" t="s">
        <v>7</v>
      </c>
      <c r="I37" s="3"/>
      <c r="J37" s="11">
        <v>100</v>
      </c>
      <c r="K37" s="11"/>
      <c r="L37" s="11">
        <f t="shared" si="0"/>
        <v>0</v>
      </c>
      <c r="M37" s="11">
        <f t="shared" si="1"/>
        <v>0</v>
      </c>
      <c r="N37" s="11"/>
      <c r="O37" s="12">
        <f t="shared" si="2"/>
        <v>0</v>
      </c>
      <c r="P37" s="10"/>
    </row>
    <row r="38" spans="1:16" s="7" customFormat="1" x14ac:dyDescent="0.25">
      <c r="A38" s="3">
        <v>175</v>
      </c>
      <c r="B38" s="3"/>
      <c r="C38" s="3" t="s">
        <v>5</v>
      </c>
      <c r="D38" s="3" t="s">
        <v>216</v>
      </c>
      <c r="E38" s="3"/>
      <c r="F38" s="3"/>
      <c r="G38" s="3"/>
      <c r="H38" s="3" t="s">
        <v>7</v>
      </c>
      <c r="I38" s="3"/>
      <c r="J38" s="11">
        <v>550</v>
      </c>
      <c r="K38" s="11"/>
      <c r="L38" s="11">
        <f t="shared" si="0"/>
        <v>0</v>
      </c>
      <c r="M38" s="11">
        <f t="shared" si="1"/>
        <v>0</v>
      </c>
      <c r="N38" s="11"/>
      <c r="O38" s="12">
        <f t="shared" si="2"/>
        <v>0</v>
      </c>
      <c r="P38" s="10"/>
    </row>
    <row r="39" spans="1:16" s="7" customFormat="1" x14ac:dyDescent="0.25">
      <c r="A39" s="3">
        <v>176</v>
      </c>
      <c r="B39" s="3"/>
      <c r="C39" s="3" t="s">
        <v>5</v>
      </c>
      <c r="D39" s="3" t="s">
        <v>217</v>
      </c>
      <c r="E39" s="3"/>
      <c r="F39" s="3"/>
      <c r="G39" s="3"/>
      <c r="H39" s="3" t="s">
        <v>7</v>
      </c>
      <c r="I39" s="3"/>
      <c r="J39" s="11">
        <v>250</v>
      </c>
      <c r="K39" s="11"/>
      <c r="L39" s="11">
        <f t="shared" si="0"/>
        <v>0</v>
      </c>
      <c r="M39" s="11">
        <f t="shared" si="1"/>
        <v>0</v>
      </c>
      <c r="N39" s="11"/>
      <c r="O39" s="12">
        <f t="shared" si="2"/>
        <v>0</v>
      </c>
      <c r="P39" s="10"/>
    </row>
    <row r="40" spans="1:16" s="7" customFormat="1" x14ac:dyDescent="0.25">
      <c r="A40" s="3">
        <v>177</v>
      </c>
      <c r="B40" s="3"/>
      <c r="C40" s="3" t="s">
        <v>5</v>
      </c>
      <c r="D40" s="3" t="s">
        <v>218</v>
      </c>
      <c r="E40" s="3"/>
      <c r="F40" s="3"/>
      <c r="G40" s="3"/>
      <c r="H40" s="3" t="s">
        <v>7</v>
      </c>
      <c r="I40" s="3"/>
      <c r="J40" s="11">
        <v>299</v>
      </c>
      <c r="K40" s="11"/>
      <c r="L40" s="11">
        <f t="shared" si="0"/>
        <v>0</v>
      </c>
      <c r="M40" s="11">
        <f t="shared" si="1"/>
        <v>0</v>
      </c>
      <c r="N40" s="11"/>
      <c r="O40" s="12">
        <f t="shared" si="2"/>
        <v>0</v>
      </c>
      <c r="P40" s="10"/>
    </row>
    <row r="41" spans="1:16" s="7" customFormat="1" x14ac:dyDescent="0.25">
      <c r="A41" s="3">
        <v>178</v>
      </c>
      <c r="B41" s="3"/>
      <c r="C41" s="3" t="s">
        <v>5</v>
      </c>
      <c r="D41" s="3" t="s">
        <v>219</v>
      </c>
      <c r="E41" s="3"/>
      <c r="F41" s="3"/>
      <c r="G41" s="3"/>
      <c r="H41" s="3" t="s">
        <v>7</v>
      </c>
      <c r="I41" s="3"/>
      <c r="J41" s="11">
        <v>200</v>
      </c>
      <c r="K41" s="11"/>
      <c r="L41" s="11">
        <f t="shared" si="0"/>
        <v>0</v>
      </c>
      <c r="M41" s="11">
        <f t="shared" si="1"/>
        <v>0</v>
      </c>
      <c r="N41" s="11"/>
      <c r="O41" s="12">
        <f t="shared" si="2"/>
        <v>0</v>
      </c>
      <c r="P41" s="10"/>
    </row>
    <row r="42" spans="1:16" s="7" customFormat="1" x14ac:dyDescent="0.25">
      <c r="A42" s="3">
        <v>179</v>
      </c>
      <c r="B42" s="3"/>
      <c r="C42" s="3" t="s">
        <v>5</v>
      </c>
      <c r="D42" s="3" t="s">
        <v>220</v>
      </c>
      <c r="E42" s="3"/>
      <c r="F42" s="3"/>
      <c r="G42" s="3"/>
      <c r="H42" s="3" t="s">
        <v>7</v>
      </c>
      <c r="I42" s="3"/>
      <c r="J42" s="11">
        <v>200</v>
      </c>
      <c r="K42" s="11"/>
      <c r="L42" s="11">
        <f t="shared" si="0"/>
        <v>0</v>
      </c>
      <c r="M42" s="11">
        <f t="shared" si="1"/>
        <v>0</v>
      </c>
      <c r="N42" s="11"/>
      <c r="O42" s="12">
        <f t="shared" si="2"/>
        <v>0</v>
      </c>
      <c r="P42" s="10"/>
    </row>
    <row r="43" spans="1:16" x14ac:dyDescent="0.25">
      <c r="I43" t="s">
        <v>8</v>
      </c>
      <c r="J43" s="2"/>
      <c r="K43" s="2"/>
      <c r="L43" s="2"/>
      <c r="M43" s="2">
        <f>SUM(M4:M42)</f>
        <v>0</v>
      </c>
      <c r="N43" s="2"/>
      <c r="O43" s="2">
        <f>SUM(O4:O42)</f>
        <v>0</v>
      </c>
      <c r="P43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3</v>
      </c>
      <c r="B4" s="3"/>
      <c r="C4" s="3" t="s">
        <v>5</v>
      </c>
      <c r="D4" s="3" t="s">
        <v>12</v>
      </c>
      <c r="E4" s="3"/>
      <c r="F4" s="3"/>
      <c r="G4" s="3"/>
      <c r="H4" s="3" t="s">
        <v>7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75" x14ac:dyDescent="0.25">
      <c r="A4" s="3">
        <v>180</v>
      </c>
      <c r="B4" s="3"/>
      <c r="C4" s="3" t="s">
        <v>5</v>
      </c>
      <c r="D4" s="3" t="s">
        <v>222</v>
      </c>
      <c r="E4" s="3"/>
      <c r="F4" s="3"/>
      <c r="G4" s="3"/>
      <c r="H4" s="3" t="s">
        <v>7</v>
      </c>
      <c r="I4" s="3"/>
      <c r="J4" s="11">
        <v>20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40"/>
  <sheetViews>
    <sheetView workbookViewId="0">
      <selection activeCell="P3" sqref="P3:P3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223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105" x14ac:dyDescent="0.25">
      <c r="A4" s="3">
        <v>181</v>
      </c>
      <c r="B4" s="3"/>
      <c r="C4" s="3" t="s">
        <v>5</v>
      </c>
      <c r="D4" s="3" t="s">
        <v>224</v>
      </c>
      <c r="E4" s="3"/>
      <c r="F4" s="3"/>
      <c r="G4" s="3"/>
      <c r="H4" s="3" t="s">
        <v>7</v>
      </c>
      <c r="I4" s="3"/>
      <c r="J4" s="11">
        <v>50</v>
      </c>
      <c r="K4" s="11"/>
      <c r="L4" s="11">
        <f t="shared" ref="L4:L39" si="0">K4*((100+N4)/100)</f>
        <v>0</v>
      </c>
      <c r="M4" s="11">
        <f t="shared" ref="M4:M39" si="1">J4*K4</f>
        <v>0</v>
      </c>
      <c r="N4" s="11"/>
      <c r="O4" s="12">
        <f t="shared" ref="O4:O39" si="2">J4*L4</f>
        <v>0</v>
      </c>
      <c r="P4" s="10"/>
    </row>
    <row r="5" spans="1:16" s="7" customFormat="1" ht="105" x14ac:dyDescent="0.25">
      <c r="A5" s="3">
        <v>182</v>
      </c>
      <c r="B5" s="3"/>
      <c r="C5" s="3" t="s">
        <v>5</v>
      </c>
      <c r="D5" s="3" t="s">
        <v>225</v>
      </c>
      <c r="E5" s="3"/>
      <c r="F5" s="3"/>
      <c r="G5" s="3"/>
      <c r="H5" s="3" t="s">
        <v>7</v>
      </c>
      <c r="I5" s="3"/>
      <c r="J5" s="11">
        <v>20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ht="45" x14ac:dyDescent="0.25">
      <c r="A6" s="3">
        <v>183</v>
      </c>
      <c r="B6" s="3"/>
      <c r="C6" s="3" t="s">
        <v>5</v>
      </c>
      <c r="D6" s="3" t="s">
        <v>226</v>
      </c>
      <c r="E6" s="3"/>
      <c r="F6" s="3"/>
      <c r="G6" s="3"/>
      <c r="H6" s="3" t="s">
        <v>24</v>
      </c>
      <c r="I6" s="3"/>
      <c r="J6" s="11">
        <v>200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ht="45" x14ac:dyDescent="0.25">
      <c r="A7" s="3">
        <v>184</v>
      </c>
      <c r="B7" s="3"/>
      <c r="C7" s="3" t="s">
        <v>5</v>
      </c>
      <c r="D7" s="3" t="s">
        <v>227</v>
      </c>
      <c r="E7" s="3"/>
      <c r="F7" s="3"/>
      <c r="G7" s="3"/>
      <c r="H7" s="3" t="s">
        <v>24</v>
      </c>
      <c r="I7" s="3"/>
      <c r="J7" s="11">
        <v>10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ht="45" x14ac:dyDescent="0.25">
      <c r="A8" s="3">
        <v>185</v>
      </c>
      <c r="B8" s="3"/>
      <c r="C8" s="3" t="s">
        <v>5</v>
      </c>
      <c r="D8" s="3" t="s">
        <v>228</v>
      </c>
      <c r="E8" s="3"/>
      <c r="F8" s="3"/>
      <c r="G8" s="3"/>
      <c r="H8" s="3" t="s">
        <v>24</v>
      </c>
      <c r="I8" s="3"/>
      <c r="J8" s="11">
        <v>20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ht="60" x14ac:dyDescent="0.25">
      <c r="A9" s="3">
        <v>186</v>
      </c>
      <c r="B9" s="3"/>
      <c r="C9" s="3" t="s">
        <v>5</v>
      </c>
      <c r="D9" s="3" t="s">
        <v>229</v>
      </c>
      <c r="E9" s="3"/>
      <c r="F9" s="3"/>
      <c r="G9" s="3"/>
      <c r="H9" s="3" t="s">
        <v>24</v>
      </c>
      <c r="I9" s="3"/>
      <c r="J9" s="11">
        <v>200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ht="60" x14ac:dyDescent="0.25">
      <c r="A10" s="3">
        <v>187</v>
      </c>
      <c r="B10" s="3"/>
      <c r="C10" s="3" t="s">
        <v>5</v>
      </c>
      <c r="D10" s="3" t="s">
        <v>230</v>
      </c>
      <c r="E10" s="3"/>
      <c r="F10" s="3"/>
      <c r="G10" s="3"/>
      <c r="H10" s="3" t="s">
        <v>24</v>
      </c>
      <c r="I10" s="3"/>
      <c r="J10" s="11">
        <v>630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ht="60" x14ac:dyDescent="0.25">
      <c r="A11" s="3">
        <v>188</v>
      </c>
      <c r="B11" s="3"/>
      <c r="C11" s="3" t="s">
        <v>5</v>
      </c>
      <c r="D11" s="3" t="s">
        <v>231</v>
      </c>
      <c r="E11" s="3"/>
      <c r="F11" s="3"/>
      <c r="G11" s="3"/>
      <c r="H11" s="3" t="s">
        <v>24</v>
      </c>
      <c r="I11" s="3"/>
      <c r="J11" s="11">
        <v>100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ht="75" x14ac:dyDescent="0.25">
      <c r="A12" s="3">
        <v>189</v>
      </c>
      <c r="B12" s="3"/>
      <c r="C12" s="3" t="s">
        <v>5</v>
      </c>
      <c r="D12" s="3" t="s">
        <v>232</v>
      </c>
      <c r="E12" s="3"/>
      <c r="F12" s="3"/>
      <c r="G12" s="3"/>
      <c r="H12" s="3" t="s">
        <v>7</v>
      </c>
      <c r="I12" s="3"/>
      <c r="J12" s="11">
        <v>60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ht="75" x14ac:dyDescent="0.25">
      <c r="A13" s="3">
        <v>190</v>
      </c>
      <c r="B13" s="3"/>
      <c r="C13" s="3" t="s">
        <v>233</v>
      </c>
      <c r="D13" s="3" t="s">
        <v>234</v>
      </c>
      <c r="E13" s="3"/>
      <c r="F13" s="3"/>
      <c r="G13" s="3"/>
      <c r="H13" s="3" t="s">
        <v>7</v>
      </c>
      <c r="I13" s="3"/>
      <c r="J13" s="11">
        <v>60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ht="75" x14ac:dyDescent="0.25">
      <c r="A14" s="3">
        <v>191</v>
      </c>
      <c r="B14" s="3"/>
      <c r="C14" s="3" t="s">
        <v>233</v>
      </c>
      <c r="D14" s="3" t="s">
        <v>235</v>
      </c>
      <c r="E14" s="3"/>
      <c r="F14" s="3"/>
      <c r="G14" s="3"/>
      <c r="H14" s="3" t="s">
        <v>7</v>
      </c>
      <c r="I14" s="3"/>
      <c r="J14" s="11">
        <v>70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ht="75" x14ac:dyDescent="0.25">
      <c r="A15" s="3">
        <v>192</v>
      </c>
      <c r="B15" s="3"/>
      <c r="C15" s="3" t="s">
        <v>233</v>
      </c>
      <c r="D15" s="3" t="s">
        <v>236</v>
      </c>
      <c r="E15" s="3"/>
      <c r="F15" s="3"/>
      <c r="G15" s="3"/>
      <c r="H15" s="3" t="s">
        <v>7</v>
      </c>
      <c r="I15" s="3"/>
      <c r="J15" s="11">
        <v>40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ht="75" x14ac:dyDescent="0.25">
      <c r="A16" s="3">
        <v>193</v>
      </c>
      <c r="B16" s="3"/>
      <c r="C16" s="3" t="s">
        <v>233</v>
      </c>
      <c r="D16" s="3" t="s">
        <v>237</v>
      </c>
      <c r="E16" s="3"/>
      <c r="F16" s="3"/>
      <c r="G16" s="3"/>
      <c r="H16" s="3" t="s">
        <v>7</v>
      </c>
      <c r="I16" s="3"/>
      <c r="J16" s="11">
        <v>20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ht="75" x14ac:dyDescent="0.25">
      <c r="A17" s="3">
        <v>194</v>
      </c>
      <c r="B17" s="3"/>
      <c r="C17" s="3" t="s">
        <v>233</v>
      </c>
      <c r="D17" s="3" t="s">
        <v>238</v>
      </c>
      <c r="E17" s="3"/>
      <c r="F17" s="3"/>
      <c r="G17" s="3"/>
      <c r="H17" s="3" t="s">
        <v>7</v>
      </c>
      <c r="I17" s="3"/>
      <c r="J17" s="11">
        <v>5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ht="90" x14ac:dyDescent="0.25">
      <c r="A18" s="3">
        <v>195</v>
      </c>
      <c r="B18" s="3"/>
      <c r="C18" s="3" t="s">
        <v>233</v>
      </c>
      <c r="D18" s="3" t="s">
        <v>239</v>
      </c>
      <c r="E18" s="3"/>
      <c r="F18" s="3"/>
      <c r="G18" s="3"/>
      <c r="H18" s="3" t="s">
        <v>7</v>
      </c>
      <c r="I18" s="3"/>
      <c r="J18" s="11">
        <v>40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ht="90" x14ac:dyDescent="0.25">
      <c r="A19" s="3">
        <v>196</v>
      </c>
      <c r="B19" s="3"/>
      <c r="C19" s="3" t="s">
        <v>233</v>
      </c>
      <c r="D19" s="3" t="s">
        <v>240</v>
      </c>
      <c r="E19" s="3"/>
      <c r="F19" s="3"/>
      <c r="G19" s="3"/>
      <c r="H19" s="3" t="s">
        <v>7</v>
      </c>
      <c r="I19" s="3"/>
      <c r="J19" s="11">
        <v>70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ht="75" x14ac:dyDescent="0.25">
      <c r="A20" s="3">
        <v>197</v>
      </c>
      <c r="B20" s="3"/>
      <c r="C20" s="3" t="s">
        <v>233</v>
      </c>
      <c r="D20" s="3" t="s">
        <v>241</v>
      </c>
      <c r="E20" s="3"/>
      <c r="F20" s="3"/>
      <c r="G20" s="3"/>
      <c r="H20" s="3" t="s">
        <v>7</v>
      </c>
      <c r="I20" s="3"/>
      <c r="J20" s="11">
        <v>70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ht="75" x14ac:dyDescent="0.25">
      <c r="A21" s="3">
        <v>198</v>
      </c>
      <c r="B21" s="3"/>
      <c r="C21" s="3" t="s">
        <v>233</v>
      </c>
      <c r="D21" s="3" t="s">
        <v>242</v>
      </c>
      <c r="E21" s="3"/>
      <c r="F21" s="3"/>
      <c r="G21" s="3"/>
      <c r="H21" s="3" t="s">
        <v>7</v>
      </c>
      <c r="I21" s="3"/>
      <c r="J21" s="11">
        <v>30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ht="75" x14ac:dyDescent="0.25">
      <c r="A22" s="3">
        <v>199</v>
      </c>
      <c r="B22" s="3"/>
      <c r="C22" s="3" t="s">
        <v>233</v>
      </c>
      <c r="D22" s="3" t="s">
        <v>243</v>
      </c>
      <c r="E22" s="3"/>
      <c r="F22" s="3"/>
      <c r="G22" s="3"/>
      <c r="H22" s="3" t="s">
        <v>24</v>
      </c>
      <c r="I22" s="3"/>
      <c r="J22" s="11">
        <v>400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ht="90" x14ac:dyDescent="0.25">
      <c r="A23" s="3">
        <v>200</v>
      </c>
      <c r="B23" s="3"/>
      <c r="C23" s="3" t="s">
        <v>233</v>
      </c>
      <c r="D23" s="3" t="s">
        <v>244</v>
      </c>
      <c r="E23" s="3"/>
      <c r="F23" s="3"/>
      <c r="G23" s="3"/>
      <c r="H23" s="3" t="s">
        <v>7</v>
      </c>
      <c r="I23" s="3"/>
      <c r="J23" s="11">
        <v>40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s="7" customFormat="1" x14ac:dyDescent="0.25">
      <c r="A24" s="3">
        <v>201</v>
      </c>
      <c r="B24" s="3"/>
      <c r="C24" s="3" t="s">
        <v>233</v>
      </c>
      <c r="D24" s="3" t="s">
        <v>245</v>
      </c>
      <c r="E24" s="3"/>
      <c r="F24" s="3"/>
      <c r="G24" s="3"/>
      <c r="H24" s="3" t="s">
        <v>7</v>
      </c>
      <c r="I24" s="3"/>
      <c r="J24" s="11">
        <v>45</v>
      </c>
      <c r="K24" s="11"/>
      <c r="L24" s="11">
        <f t="shared" si="0"/>
        <v>0</v>
      </c>
      <c r="M24" s="11">
        <f t="shared" si="1"/>
        <v>0</v>
      </c>
      <c r="N24" s="11"/>
      <c r="O24" s="12">
        <f t="shared" si="2"/>
        <v>0</v>
      </c>
      <c r="P24" s="10"/>
    </row>
    <row r="25" spans="1:16" s="7" customFormat="1" x14ac:dyDescent="0.25">
      <c r="A25" s="3">
        <v>202</v>
      </c>
      <c r="B25" s="3"/>
      <c r="C25" s="3" t="s">
        <v>233</v>
      </c>
      <c r="D25" s="3" t="s">
        <v>246</v>
      </c>
      <c r="E25" s="3"/>
      <c r="F25" s="3"/>
      <c r="G25" s="3"/>
      <c r="H25" s="3" t="s">
        <v>24</v>
      </c>
      <c r="I25" s="3"/>
      <c r="J25" s="11">
        <v>2200</v>
      </c>
      <c r="K25" s="11"/>
      <c r="L25" s="11">
        <f t="shared" si="0"/>
        <v>0</v>
      </c>
      <c r="M25" s="11">
        <f t="shared" si="1"/>
        <v>0</v>
      </c>
      <c r="N25" s="11"/>
      <c r="O25" s="12">
        <f t="shared" si="2"/>
        <v>0</v>
      </c>
      <c r="P25" s="10"/>
    </row>
    <row r="26" spans="1:16" s="7" customFormat="1" ht="90" x14ac:dyDescent="0.25">
      <c r="A26" s="3">
        <v>203</v>
      </c>
      <c r="B26" s="3"/>
      <c r="C26" s="3" t="s">
        <v>233</v>
      </c>
      <c r="D26" s="3" t="s">
        <v>247</v>
      </c>
      <c r="E26" s="3"/>
      <c r="F26" s="3"/>
      <c r="G26" s="3"/>
      <c r="H26" s="3" t="s">
        <v>7</v>
      </c>
      <c r="I26" s="3"/>
      <c r="J26" s="11">
        <v>250</v>
      </c>
      <c r="K26" s="11"/>
      <c r="L26" s="11">
        <f t="shared" si="0"/>
        <v>0</v>
      </c>
      <c r="M26" s="11">
        <f t="shared" si="1"/>
        <v>0</v>
      </c>
      <c r="N26" s="11"/>
      <c r="O26" s="12">
        <f t="shared" si="2"/>
        <v>0</v>
      </c>
      <c r="P26" s="10"/>
    </row>
    <row r="27" spans="1:16" s="7" customFormat="1" ht="75" x14ac:dyDescent="0.25">
      <c r="A27" s="3">
        <v>204</v>
      </c>
      <c r="B27" s="3"/>
      <c r="C27" s="3" t="s">
        <v>233</v>
      </c>
      <c r="D27" s="3" t="s">
        <v>248</v>
      </c>
      <c r="E27" s="3"/>
      <c r="F27" s="3"/>
      <c r="G27" s="3"/>
      <c r="H27" s="3" t="s">
        <v>7</v>
      </c>
      <c r="I27" s="3"/>
      <c r="J27" s="11">
        <v>250</v>
      </c>
      <c r="K27" s="11"/>
      <c r="L27" s="11">
        <f t="shared" si="0"/>
        <v>0</v>
      </c>
      <c r="M27" s="11">
        <f t="shared" si="1"/>
        <v>0</v>
      </c>
      <c r="N27" s="11"/>
      <c r="O27" s="12">
        <f t="shared" si="2"/>
        <v>0</v>
      </c>
      <c r="P27" s="10"/>
    </row>
    <row r="28" spans="1:16" s="7" customFormat="1" ht="75" x14ac:dyDescent="0.25">
      <c r="A28" s="3">
        <v>205</v>
      </c>
      <c r="B28" s="3"/>
      <c r="C28" s="3" t="s">
        <v>233</v>
      </c>
      <c r="D28" s="3" t="s">
        <v>249</v>
      </c>
      <c r="E28" s="3"/>
      <c r="F28" s="3"/>
      <c r="G28" s="3"/>
      <c r="H28" s="3" t="s">
        <v>7</v>
      </c>
      <c r="I28" s="3"/>
      <c r="J28" s="11">
        <v>10</v>
      </c>
      <c r="K28" s="11"/>
      <c r="L28" s="11">
        <f t="shared" si="0"/>
        <v>0</v>
      </c>
      <c r="M28" s="11">
        <f t="shared" si="1"/>
        <v>0</v>
      </c>
      <c r="N28" s="11"/>
      <c r="O28" s="12">
        <f t="shared" si="2"/>
        <v>0</v>
      </c>
      <c r="P28" s="10"/>
    </row>
    <row r="29" spans="1:16" s="7" customFormat="1" ht="60" x14ac:dyDescent="0.25">
      <c r="A29" s="3">
        <v>206</v>
      </c>
      <c r="B29" s="3"/>
      <c r="C29" s="3" t="s">
        <v>233</v>
      </c>
      <c r="D29" s="3" t="s">
        <v>250</v>
      </c>
      <c r="E29" s="3"/>
      <c r="F29" s="3"/>
      <c r="G29" s="3"/>
      <c r="H29" s="3" t="s">
        <v>24</v>
      </c>
      <c r="I29" s="3"/>
      <c r="J29" s="11">
        <v>80</v>
      </c>
      <c r="K29" s="11"/>
      <c r="L29" s="11">
        <f t="shared" si="0"/>
        <v>0</v>
      </c>
      <c r="M29" s="11">
        <f t="shared" si="1"/>
        <v>0</v>
      </c>
      <c r="N29" s="11"/>
      <c r="O29" s="12">
        <f t="shared" si="2"/>
        <v>0</v>
      </c>
      <c r="P29" s="10"/>
    </row>
    <row r="30" spans="1:16" s="7" customFormat="1" x14ac:dyDescent="0.25">
      <c r="A30" s="3">
        <v>207</v>
      </c>
      <c r="B30" s="3"/>
      <c r="C30" s="3" t="s">
        <v>233</v>
      </c>
      <c r="D30" s="3" t="s">
        <v>251</v>
      </c>
      <c r="E30" s="3"/>
      <c r="F30" s="3"/>
      <c r="G30" s="3"/>
      <c r="H30" s="3" t="s">
        <v>24</v>
      </c>
      <c r="I30" s="3"/>
      <c r="J30" s="11">
        <v>500</v>
      </c>
      <c r="K30" s="11"/>
      <c r="L30" s="11">
        <f t="shared" si="0"/>
        <v>0</v>
      </c>
      <c r="M30" s="11">
        <f t="shared" si="1"/>
        <v>0</v>
      </c>
      <c r="N30" s="11"/>
      <c r="O30" s="12">
        <f t="shared" si="2"/>
        <v>0</v>
      </c>
      <c r="P30" s="10"/>
    </row>
    <row r="31" spans="1:16" s="7" customFormat="1" ht="75" x14ac:dyDescent="0.25">
      <c r="A31" s="3">
        <v>208</v>
      </c>
      <c r="B31" s="3"/>
      <c r="C31" s="3" t="s">
        <v>233</v>
      </c>
      <c r="D31" s="3" t="s">
        <v>252</v>
      </c>
      <c r="E31" s="3"/>
      <c r="F31" s="3"/>
      <c r="G31" s="3"/>
      <c r="H31" s="3" t="s">
        <v>24</v>
      </c>
      <c r="I31" s="3"/>
      <c r="J31" s="11">
        <v>240</v>
      </c>
      <c r="K31" s="11"/>
      <c r="L31" s="11">
        <f t="shared" si="0"/>
        <v>0</v>
      </c>
      <c r="M31" s="11">
        <f t="shared" si="1"/>
        <v>0</v>
      </c>
      <c r="N31" s="11"/>
      <c r="O31" s="12">
        <f t="shared" si="2"/>
        <v>0</v>
      </c>
      <c r="P31" s="10"/>
    </row>
    <row r="32" spans="1:16" s="7" customFormat="1" ht="75" x14ac:dyDescent="0.25">
      <c r="A32" s="3">
        <v>209</v>
      </c>
      <c r="B32" s="3"/>
      <c r="C32" s="3" t="s">
        <v>233</v>
      </c>
      <c r="D32" s="3" t="s">
        <v>253</v>
      </c>
      <c r="E32" s="3"/>
      <c r="F32" s="3"/>
      <c r="G32" s="3"/>
      <c r="H32" s="3" t="s">
        <v>24</v>
      </c>
      <c r="I32" s="3"/>
      <c r="J32" s="11">
        <v>225</v>
      </c>
      <c r="K32" s="11"/>
      <c r="L32" s="11">
        <f t="shared" si="0"/>
        <v>0</v>
      </c>
      <c r="M32" s="11">
        <f t="shared" si="1"/>
        <v>0</v>
      </c>
      <c r="N32" s="11"/>
      <c r="O32" s="12">
        <f t="shared" si="2"/>
        <v>0</v>
      </c>
      <c r="P32" s="10"/>
    </row>
    <row r="33" spans="1:16" s="7" customFormat="1" ht="75" x14ac:dyDescent="0.25">
      <c r="A33" s="3">
        <v>210</v>
      </c>
      <c r="B33" s="3"/>
      <c r="C33" s="3" t="s">
        <v>233</v>
      </c>
      <c r="D33" s="3" t="s">
        <v>254</v>
      </c>
      <c r="E33" s="3"/>
      <c r="F33" s="3"/>
      <c r="G33" s="3"/>
      <c r="H33" s="3" t="s">
        <v>24</v>
      </c>
      <c r="I33" s="3"/>
      <c r="J33" s="11">
        <v>160</v>
      </c>
      <c r="K33" s="11"/>
      <c r="L33" s="11">
        <f t="shared" si="0"/>
        <v>0</v>
      </c>
      <c r="M33" s="11">
        <f t="shared" si="1"/>
        <v>0</v>
      </c>
      <c r="N33" s="11"/>
      <c r="O33" s="12">
        <f t="shared" si="2"/>
        <v>0</v>
      </c>
      <c r="P33" s="10"/>
    </row>
    <row r="34" spans="1:16" s="7" customFormat="1" ht="75" x14ac:dyDescent="0.25">
      <c r="A34" s="3">
        <v>211</v>
      </c>
      <c r="B34" s="3"/>
      <c r="C34" s="3" t="s">
        <v>233</v>
      </c>
      <c r="D34" s="3" t="s">
        <v>255</v>
      </c>
      <c r="E34" s="3"/>
      <c r="F34" s="3"/>
      <c r="G34" s="3"/>
      <c r="H34" s="3" t="s">
        <v>24</v>
      </c>
      <c r="I34" s="3"/>
      <c r="J34" s="11">
        <v>675</v>
      </c>
      <c r="K34" s="11"/>
      <c r="L34" s="11">
        <f t="shared" si="0"/>
        <v>0</v>
      </c>
      <c r="M34" s="11">
        <f t="shared" si="1"/>
        <v>0</v>
      </c>
      <c r="N34" s="11"/>
      <c r="O34" s="12">
        <f t="shared" si="2"/>
        <v>0</v>
      </c>
      <c r="P34" s="10"/>
    </row>
    <row r="35" spans="1:16" s="7" customFormat="1" ht="75" x14ac:dyDescent="0.25">
      <c r="A35" s="3">
        <v>212</v>
      </c>
      <c r="B35" s="3"/>
      <c r="C35" s="3" t="s">
        <v>233</v>
      </c>
      <c r="D35" s="3" t="s">
        <v>256</v>
      </c>
      <c r="E35" s="3"/>
      <c r="F35" s="3"/>
      <c r="G35" s="3"/>
      <c r="H35" s="3" t="s">
        <v>24</v>
      </c>
      <c r="I35" s="3"/>
      <c r="J35" s="11">
        <v>400</v>
      </c>
      <c r="K35" s="11"/>
      <c r="L35" s="11">
        <f t="shared" si="0"/>
        <v>0</v>
      </c>
      <c r="M35" s="11">
        <f t="shared" si="1"/>
        <v>0</v>
      </c>
      <c r="N35" s="11"/>
      <c r="O35" s="12">
        <f t="shared" si="2"/>
        <v>0</v>
      </c>
      <c r="P35" s="10"/>
    </row>
    <row r="36" spans="1:16" s="7" customFormat="1" ht="75" x14ac:dyDescent="0.25">
      <c r="A36" s="3">
        <v>213</v>
      </c>
      <c r="B36" s="3"/>
      <c r="C36" s="3" t="s">
        <v>233</v>
      </c>
      <c r="D36" s="3" t="s">
        <v>257</v>
      </c>
      <c r="E36" s="3"/>
      <c r="F36" s="3"/>
      <c r="G36" s="3"/>
      <c r="H36" s="3" t="s">
        <v>24</v>
      </c>
      <c r="I36" s="3"/>
      <c r="J36" s="11">
        <v>480</v>
      </c>
      <c r="K36" s="11"/>
      <c r="L36" s="11">
        <f t="shared" si="0"/>
        <v>0</v>
      </c>
      <c r="M36" s="11">
        <f t="shared" si="1"/>
        <v>0</v>
      </c>
      <c r="N36" s="11"/>
      <c r="O36" s="12">
        <f t="shared" si="2"/>
        <v>0</v>
      </c>
      <c r="P36" s="10"/>
    </row>
    <row r="37" spans="1:16" s="7" customFormat="1" ht="75" x14ac:dyDescent="0.25">
      <c r="A37" s="3">
        <v>214</v>
      </c>
      <c r="B37" s="3"/>
      <c r="C37" s="3" t="s">
        <v>233</v>
      </c>
      <c r="D37" s="3" t="s">
        <v>258</v>
      </c>
      <c r="E37" s="3"/>
      <c r="F37" s="3"/>
      <c r="G37" s="3"/>
      <c r="H37" s="3" t="s">
        <v>24</v>
      </c>
      <c r="I37" s="3"/>
      <c r="J37" s="11">
        <v>280</v>
      </c>
      <c r="K37" s="11"/>
      <c r="L37" s="11">
        <f t="shared" si="0"/>
        <v>0</v>
      </c>
      <c r="M37" s="11">
        <f t="shared" si="1"/>
        <v>0</v>
      </c>
      <c r="N37" s="11"/>
      <c r="O37" s="12">
        <f t="shared" si="2"/>
        <v>0</v>
      </c>
      <c r="P37" s="10"/>
    </row>
    <row r="38" spans="1:16" s="7" customFormat="1" ht="60" x14ac:dyDescent="0.25">
      <c r="A38" s="3">
        <v>215</v>
      </c>
      <c r="B38" s="3"/>
      <c r="C38" s="3" t="s">
        <v>233</v>
      </c>
      <c r="D38" s="3" t="s">
        <v>259</v>
      </c>
      <c r="E38" s="3"/>
      <c r="F38" s="3"/>
      <c r="G38" s="3"/>
      <c r="H38" s="3" t="s">
        <v>24</v>
      </c>
      <c r="I38" s="3"/>
      <c r="J38" s="11">
        <v>80</v>
      </c>
      <c r="K38" s="11"/>
      <c r="L38" s="11">
        <f t="shared" si="0"/>
        <v>0</v>
      </c>
      <c r="M38" s="11">
        <f t="shared" si="1"/>
        <v>0</v>
      </c>
      <c r="N38" s="11"/>
      <c r="O38" s="12">
        <f t="shared" si="2"/>
        <v>0</v>
      </c>
      <c r="P38" s="10"/>
    </row>
    <row r="39" spans="1:16" s="7" customFormat="1" ht="75" x14ac:dyDescent="0.25">
      <c r="A39" s="3">
        <v>216</v>
      </c>
      <c r="B39" s="3"/>
      <c r="C39" s="3" t="s">
        <v>233</v>
      </c>
      <c r="D39" s="3" t="s">
        <v>260</v>
      </c>
      <c r="E39" s="3"/>
      <c r="F39" s="3"/>
      <c r="G39" s="3"/>
      <c r="H39" s="3" t="s">
        <v>24</v>
      </c>
      <c r="I39" s="3"/>
      <c r="J39" s="11">
        <v>320</v>
      </c>
      <c r="K39" s="11"/>
      <c r="L39" s="11">
        <f t="shared" si="0"/>
        <v>0</v>
      </c>
      <c r="M39" s="11">
        <f t="shared" si="1"/>
        <v>0</v>
      </c>
      <c r="N39" s="11"/>
      <c r="O39" s="12">
        <f t="shared" si="2"/>
        <v>0</v>
      </c>
      <c r="P39" s="10"/>
    </row>
    <row r="40" spans="1:16" x14ac:dyDescent="0.25">
      <c r="I40" t="s">
        <v>8</v>
      </c>
      <c r="J40" s="2"/>
      <c r="K40" s="2"/>
      <c r="L40" s="2"/>
      <c r="M40" s="2">
        <f>SUM(M4:M39)</f>
        <v>0</v>
      </c>
      <c r="N40" s="2"/>
      <c r="O40" s="2">
        <f>SUM(O4:O39)</f>
        <v>0</v>
      </c>
      <c r="P4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9"/>
  <sheetViews>
    <sheetView topLeftCell="A3" workbookViewId="0">
      <selection activeCell="P3" sqref="P3:P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90" x14ac:dyDescent="0.25">
      <c r="A4" s="3">
        <v>217</v>
      </c>
      <c r="B4" s="3"/>
      <c r="C4" s="3" t="s">
        <v>5</v>
      </c>
      <c r="D4" s="3" t="s">
        <v>262</v>
      </c>
      <c r="E4" s="3"/>
      <c r="F4" s="3"/>
      <c r="G4" s="3"/>
      <c r="H4" s="3" t="s">
        <v>7</v>
      </c>
      <c r="I4" s="3"/>
      <c r="J4" s="11">
        <v>800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105" x14ac:dyDescent="0.25">
      <c r="A5" s="3">
        <v>218</v>
      </c>
      <c r="B5" s="3"/>
      <c r="C5" s="3" t="s">
        <v>5</v>
      </c>
      <c r="D5" s="3" t="s">
        <v>263</v>
      </c>
      <c r="E5" s="3"/>
      <c r="F5" s="3"/>
      <c r="G5" s="3"/>
      <c r="H5" s="3" t="s">
        <v>7</v>
      </c>
      <c r="I5" s="3"/>
      <c r="J5" s="11">
        <v>800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ht="90" x14ac:dyDescent="0.25">
      <c r="A6" s="3">
        <v>219</v>
      </c>
      <c r="B6" s="3"/>
      <c r="C6" s="3" t="s">
        <v>5</v>
      </c>
      <c r="D6" s="3" t="s">
        <v>264</v>
      </c>
      <c r="E6" s="3"/>
      <c r="F6" s="3"/>
      <c r="G6" s="3"/>
      <c r="H6" s="3" t="s">
        <v>7</v>
      </c>
      <c r="I6" s="3"/>
      <c r="J6" s="11">
        <v>400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s="7" customFormat="1" ht="105" x14ac:dyDescent="0.25">
      <c r="A7" s="3">
        <v>220</v>
      </c>
      <c r="B7" s="3"/>
      <c r="C7" s="3" t="s">
        <v>5</v>
      </c>
      <c r="D7" s="3" t="s">
        <v>265</v>
      </c>
      <c r="E7" s="3"/>
      <c r="F7" s="3"/>
      <c r="G7" s="3"/>
      <c r="H7" s="3" t="s">
        <v>7</v>
      </c>
      <c r="I7" s="3"/>
      <c r="J7" s="11">
        <v>200</v>
      </c>
      <c r="K7" s="11"/>
      <c r="L7" s="11">
        <f>K7*((100+N7)/100)</f>
        <v>0</v>
      </c>
      <c r="M7" s="11">
        <f>J7*K7</f>
        <v>0</v>
      </c>
      <c r="N7" s="11"/>
      <c r="O7" s="12">
        <f>J7*L7</f>
        <v>0</v>
      </c>
      <c r="P7" s="10"/>
    </row>
    <row r="8" spans="1:16" s="7" customFormat="1" ht="105" x14ac:dyDescent="0.25">
      <c r="A8" s="3">
        <v>221</v>
      </c>
      <c r="B8" s="3"/>
      <c r="C8" s="3" t="s">
        <v>5</v>
      </c>
      <c r="D8" s="3" t="s">
        <v>266</v>
      </c>
      <c r="E8" s="3"/>
      <c r="F8" s="3"/>
      <c r="G8" s="3"/>
      <c r="H8" s="3" t="s">
        <v>7</v>
      </c>
      <c r="I8" s="3"/>
      <c r="J8" s="11">
        <v>100</v>
      </c>
      <c r="K8" s="11"/>
      <c r="L8" s="11">
        <f>K8*((100+N8)/100)</f>
        <v>0</v>
      </c>
      <c r="M8" s="11">
        <f>J8*K8</f>
        <v>0</v>
      </c>
      <c r="N8" s="11"/>
      <c r="O8" s="12">
        <f>J8*L8</f>
        <v>0</v>
      </c>
      <c r="P8" s="10"/>
    </row>
    <row r="9" spans="1:16" x14ac:dyDescent="0.25">
      <c r="I9" t="s">
        <v>8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22"/>
  <sheetViews>
    <sheetView workbookViewId="0">
      <selection activeCell="P3" sqref="P3:P2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267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222</v>
      </c>
      <c r="B4" s="3"/>
      <c r="C4" s="3" t="s">
        <v>5</v>
      </c>
      <c r="D4" s="3" t="s">
        <v>268</v>
      </c>
      <c r="E4" s="3"/>
      <c r="F4" s="3"/>
      <c r="G4" s="3"/>
      <c r="H4" s="3" t="s">
        <v>7</v>
      </c>
      <c r="I4" s="3"/>
      <c r="J4" s="11">
        <v>880</v>
      </c>
      <c r="K4" s="11"/>
      <c r="L4" s="11">
        <f t="shared" ref="L4:L21" si="0">K4*((100+N4)/100)</f>
        <v>0</v>
      </c>
      <c r="M4" s="11">
        <f t="shared" ref="M4:M21" si="1">J4*K4</f>
        <v>0</v>
      </c>
      <c r="N4" s="11"/>
      <c r="O4" s="12">
        <f t="shared" ref="O4:O21" si="2">J4*L4</f>
        <v>0</v>
      </c>
      <c r="P4" s="10"/>
    </row>
    <row r="5" spans="1:16" s="7" customFormat="1" x14ac:dyDescent="0.25">
      <c r="A5" s="3">
        <v>223</v>
      </c>
      <c r="B5" s="3"/>
      <c r="C5" s="3" t="s">
        <v>5</v>
      </c>
      <c r="D5" s="3" t="s">
        <v>269</v>
      </c>
      <c r="E5" s="3"/>
      <c r="F5" s="3"/>
      <c r="G5" s="3"/>
      <c r="H5" s="3" t="s">
        <v>7</v>
      </c>
      <c r="I5" s="3"/>
      <c r="J5" s="11">
        <v>700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224</v>
      </c>
      <c r="B6" s="3"/>
      <c r="C6" s="3" t="s">
        <v>5</v>
      </c>
      <c r="D6" s="3" t="s">
        <v>270</v>
      </c>
      <c r="E6" s="3"/>
      <c r="F6" s="3"/>
      <c r="G6" s="3"/>
      <c r="H6" s="3" t="s">
        <v>7</v>
      </c>
      <c r="I6" s="3"/>
      <c r="J6" s="11">
        <v>2300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225</v>
      </c>
      <c r="B7" s="3"/>
      <c r="C7" s="3" t="s">
        <v>5</v>
      </c>
      <c r="D7" s="3" t="s">
        <v>271</v>
      </c>
      <c r="E7" s="3"/>
      <c r="F7" s="3"/>
      <c r="G7" s="3"/>
      <c r="H7" s="3" t="s">
        <v>24</v>
      </c>
      <c r="I7" s="3"/>
      <c r="J7" s="11">
        <v>200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226</v>
      </c>
      <c r="B8" s="3"/>
      <c r="C8" s="3" t="s">
        <v>5</v>
      </c>
      <c r="D8" s="3" t="s">
        <v>272</v>
      </c>
      <c r="E8" s="3"/>
      <c r="F8" s="3"/>
      <c r="G8" s="3"/>
      <c r="H8" s="3" t="s">
        <v>24</v>
      </c>
      <c r="I8" s="3"/>
      <c r="J8" s="11">
        <v>40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227</v>
      </c>
      <c r="B9" s="3"/>
      <c r="C9" s="3" t="s">
        <v>5</v>
      </c>
      <c r="D9" s="3" t="s">
        <v>273</v>
      </c>
      <c r="E9" s="3"/>
      <c r="F9" s="3"/>
      <c r="G9" s="3"/>
      <c r="H9" s="3" t="s">
        <v>24</v>
      </c>
      <c r="I9" s="3"/>
      <c r="J9" s="11">
        <v>200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228</v>
      </c>
      <c r="B10" s="3"/>
      <c r="C10" s="3" t="s">
        <v>5</v>
      </c>
      <c r="D10" s="3" t="s">
        <v>274</v>
      </c>
      <c r="E10" s="3"/>
      <c r="F10" s="3"/>
      <c r="G10" s="3"/>
      <c r="H10" s="3" t="s">
        <v>7</v>
      </c>
      <c r="I10" s="3"/>
      <c r="J10" s="11">
        <v>990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229</v>
      </c>
      <c r="B11" s="3"/>
      <c r="C11" s="3" t="s">
        <v>5</v>
      </c>
      <c r="D11" s="3" t="s">
        <v>275</v>
      </c>
      <c r="E11" s="3"/>
      <c r="F11" s="3"/>
      <c r="G11" s="3"/>
      <c r="H11" s="3" t="s">
        <v>7</v>
      </c>
      <c r="I11" s="3"/>
      <c r="J11" s="11">
        <v>180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x14ac:dyDescent="0.25">
      <c r="A12" s="3">
        <v>230</v>
      </c>
      <c r="B12" s="3"/>
      <c r="C12" s="3" t="s">
        <v>110</v>
      </c>
      <c r="D12" s="3" t="s">
        <v>276</v>
      </c>
      <c r="E12" s="3"/>
      <c r="F12" s="3"/>
      <c r="G12" s="3"/>
      <c r="H12" s="3" t="s">
        <v>7</v>
      </c>
      <c r="I12" s="3"/>
      <c r="J12" s="11">
        <v>100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A13" s="3">
        <v>231</v>
      </c>
      <c r="B13" s="3"/>
      <c r="C13" s="3" t="s">
        <v>5</v>
      </c>
      <c r="D13" s="3" t="s">
        <v>277</v>
      </c>
      <c r="E13" s="3"/>
      <c r="F13" s="3"/>
      <c r="G13" s="3"/>
      <c r="H13" s="3" t="s">
        <v>7</v>
      </c>
      <c r="I13" s="3"/>
      <c r="J13" s="11">
        <v>200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x14ac:dyDescent="0.25">
      <c r="A14" s="3">
        <v>232</v>
      </c>
      <c r="B14" s="3"/>
      <c r="C14" s="3" t="s">
        <v>5</v>
      </c>
      <c r="D14" s="3" t="s">
        <v>278</v>
      </c>
      <c r="E14" s="3"/>
      <c r="F14" s="3"/>
      <c r="G14" s="3"/>
      <c r="H14" s="3" t="s">
        <v>7</v>
      </c>
      <c r="I14" s="3"/>
      <c r="J14" s="11">
        <v>80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x14ac:dyDescent="0.25">
      <c r="A15" s="3">
        <v>233</v>
      </c>
      <c r="B15" s="3"/>
      <c r="C15" s="3" t="s">
        <v>5</v>
      </c>
      <c r="D15" s="3" t="s">
        <v>279</v>
      </c>
      <c r="E15" s="3"/>
      <c r="F15" s="3"/>
      <c r="G15" s="3"/>
      <c r="H15" s="3" t="s">
        <v>7</v>
      </c>
      <c r="I15" s="3"/>
      <c r="J15" s="11">
        <v>400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x14ac:dyDescent="0.25">
      <c r="A16" s="3">
        <v>234</v>
      </c>
      <c r="B16" s="3"/>
      <c r="C16" s="3" t="s">
        <v>5</v>
      </c>
      <c r="D16" s="3" t="s">
        <v>280</v>
      </c>
      <c r="E16" s="3"/>
      <c r="F16" s="3"/>
      <c r="G16" s="3"/>
      <c r="H16" s="3" t="s">
        <v>7</v>
      </c>
      <c r="I16" s="3"/>
      <c r="J16" s="11">
        <v>250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x14ac:dyDescent="0.25">
      <c r="A17" s="3">
        <v>235</v>
      </c>
      <c r="B17" s="3"/>
      <c r="C17" s="3" t="s">
        <v>5</v>
      </c>
      <c r="D17" s="3" t="s">
        <v>281</v>
      </c>
      <c r="E17" s="3"/>
      <c r="F17" s="3"/>
      <c r="G17" s="3"/>
      <c r="H17" s="3" t="s">
        <v>7</v>
      </c>
      <c r="I17" s="3"/>
      <c r="J17" s="11">
        <v>220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x14ac:dyDescent="0.25">
      <c r="A18" s="3">
        <v>236</v>
      </c>
      <c r="B18" s="3"/>
      <c r="C18" s="3" t="s">
        <v>5</v>
      </c>
      <c r="D18" s="3" t="s">
        <v>282</v>
      </c>
      <c r="E18" s="3"/>
      <c r="F18" s="3"/>
      <c r="G18" s="3"/>
      <c r="H18" s="3" t="s">
        <v>7</v>
      </c>
      <c r="I18" s="3"/>
      <c r="J18" s="11">
        <v>1000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x14ac:dyDescent="0.25">
      <c r="A19" s="3">
        <v>237</v>
      </c>
      <c r="B19" s="3"/>
      <c r="C19" s="3" t="s">
        <v>5</v>
      </c>
      <c r="D19" s="3" t="s">
        <v>283</v>
      </c>
      <c r="E19" s="3"/>
      <c r="F19" s="3"/>
      <c r="G19" s="3"/>
      <c r="H19" s="3" t="s">
        <v>7</v>
      </c>
      <c r="I19" s="3"/>
      <c r="J19" s="11">
        <v>120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x14ac:dyDescent="0.25">
      <c r="A20" s="3">
        <v>238</v>
      </c>
      <c r="B20" s="3"/>
      <c r="C20" s="3" t="s">
        <v>5</v>
      </c>
      <c r="D20" s="3" t="s">
        <v>284</v>
      </c>
      <c r="E20" s="3"/>
      <c r="F20" s="3"/>
      <c r="G20" s="3"/>
      <c r="H20" s="3" t="s">
        <v>7</v>
      </c>
      <c r="I20" s="3"/>
      <c r="J20" s="11">
        <v>60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ht="45" x14ac:dyDescent="0.25">
      <c r="A21" s="3">
        <v>239</v>
      </c>
      <c r="B21" s="3"/>
      <c r="C21" s="3" t="s">
        <v>5</v>
      </c>
      <c r="D21" s="3" t="s">
        <v>285</v>
      </c>
      <c r="E21" s="3"/>
      <c r="F21" s="3"/>
      <c r="G21" s="3"/>
      <c r="H21" s="3" t="s">
        <v>7</v>
      </c>
      <c r="I21" s="3"/>
      <c r="J21" s="11">
        <v>100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x14ac:dyDescent="0.25">
      <c r="I22" t="s">
        <v>8</v>
      </c>
      <c r="J22" s="2"/>
      <c r="K22" s="2"/>
      <c r="L22" s="2"/>
      <c r="M22" s="2">
        <f>SUM(M4:M21)</f>
        <v>0</v>
      </c>
      <c r="N22" s="2"/>
      <c r="O22" s="2">
        <f>SUM(O4:O21)</f>
        <v>0</v>
      </c>
      <c r="P2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286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240</v>
      </c>
      <c r="B4" s="3"/>
      <c r="C4" s="3" t="s">
        <v>5</v>
      </c>
      <c r="D4" s="3" t="s">
        <v>287</v>
      </c>
      <c r="E4" s="3"/>
      <c r="F4" s="3"/>
      <c r="G4" s="3"/>
      <c r="H4" s="3" t="s">
        <v>7</v>
      </c>
      <c r="I4" s="3"/>
      <c r="J4" s="11">
        <v>15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30" x14ac:dyDescent="0.25">
      <c r="A5" s="3">
        <v>241</v>
      </c>
      <c r="B5" s="3"/>
      <c r="C5" s="3" t="s">
        <v>5</v>
      </c>
      <c r="D5" s="3" t="s">
        <v>288</v>
      </c>
      <c r="E5" s="3"/>
      <c r="F5" s="3"/>
      <c r="G5" s="3"/>
      <c r="H5" s="3" t="s">
        <v>7</v>
      </c>
      <c r="I5" s="3"/>
      <c r="J5" s="11">
        <v>150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289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242</v>
      </c>
      <c r="B4" s="3"/>
      <c r="C4" s="3" t="s">
        <v>5</v>
      </c>
      <c r="D4" s="3" t="s">
        <v>290</v>
      </c>
      <c r="E4" s="3"/>
      <c r="F4" s="3"/>
      <c r="G4" s="3"/>
      <c r="H4" s="3" t="s">
        <v>7</v>
      </c>
      <c r="I4" s="3"/>
      <c r="J4" s="11">
        <v>5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243</v>
      </c>
      <c r="B4" s="3"/>
      <c r="C4" s="3" t="s">
        <v>5</v>
      </c>
      <c r="D4" s="3" t="s">
        <v>292</v>
      </c>
      <c r="E4" s="3"/>
      <c r="F4" s="3"/>
      <c r="G4" s="3"/>
      <c r="H4" s="3" t="s">
        <v>7</v>
      </c>
      <c r="I4" s="3"/>
      <c r="J4" s="11">
        <v>80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I5" s="7" t="s">
        <v>8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5"/>
  <sheetViews>
    <sheetView workbookViewId="0">
      <selection activeCell="D32" sqref="D3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293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244</v>
      </c>
      <c r="B4" s="3"/>
      <c r="C4" s="3" t="s">
        <v>5</v>
      </c>
      <c r="D4" s="3" t="s">
        <v>294</v>
      </c>
      <c r="E4" s="3"/>
      <c r="F4" s="3"/>
      <c r="G4" s="3"/>
      <c r="H4" s="3" t="s">
        <v>7</v>
      </c>
      <c r="I4" s="3"/>
      <c r="J4" s="11">
        <v>90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9"/>
  <sheetViews>
    <sheetView workbookViewId="0">
      <selection activeCell="P3" sqref="P3:P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295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75" x14ac:dyDescent="0.25">
      <c r="A4" s="3">
        <v>245</v>
      </c>
      <c r="B4" s="3"/>
      <c r="C4" s="3" t="s">
        <v>5</v>
      </c>
      <c r="D4" s="3" t="s">
        <v>296</v>
      </c>
      <c r="E4" s="3"/>
      <c r="F4" s="3"/>
      <c r="G4" s="3"/>
      <c r="H4" s="3" t="s">
        <v>7</v>
      </c>
      <c r="I4" s="3"/>
      <c r="J4" s="11">
        <v>120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90" x14ac:dyDescent="0.25">
      <c r="A5" s="3">
        <v>246</v>
      </c>
      <c r="B5" s="3"/>
      <c r="C5" s="3" t="s">
        <v>5</v>
      </c>
      <c r="D5" s="3" t="s">
        <v>297</v>
      </c>
      <c r="E5" s="3"/>
      <c r="F5" s="3"/>
      <c r="G5" s="3"/>
      <c r="H5" s="3" t="s">
        <v>7</v>
      </c>
      <c r="I5" s="3"/>
      <c r="J5" s="11">
        <v>350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ht="90" x14ac:dyDescent="0.25">
      <c r="A6" s="3">
        <v>247</v>
      </c>
      <c r="B6" s="3"/>
      <c r="C6" s="3" t="s">
        <v>5</v>
      </c>
      <c r="D6" s="3" t="s">
        <v>298</v>
      </c>
      <c r="E6" s="3"/>
      <c r="F6" s="3"/>
      <c r="G6" s="3"/>
      <c r="H6" s="3" t="s">
        <v>7</v>
      </c>
      <c r="I6" s="3"/>
      <c r="J6" s="11">
        <v>100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s="7" customFormat="1" ht="60" x14ac:dyDescent="0.25">
      <c r="A7" s="3">
        <v>248</v>
      </c>
      <c r="B7" s="3"/>
      <c r="C7" s="3" t="s">
        <v>5</v>
      </c>
      <c r="D7" s="3" t="s">
        <v>299</v>
      </c>
      <c r="E7" s="3"/>
      <c r="F7" s="3"/>
      <c r="G7" s="3"/>
      <c r="H7" s="3" t="s">
        <v>7</v>
      </c>
      <c r="I7" s="3"/>
      <c r="J7" s="11">
        <v>40</v>
      </c>
      <c r="K7" s="11"/>
      <c r="L7" s="11">
        <f>K7*((100+N7)/100)</f>
        <v>0</v>
      </c>
      <c r="M7" s="11">
        <f>J7*K7</f>
        <v>0</v>
      </c>
      <c r="N7" s="11"/>
      <c r="O7" s="12">
        <f>J7*L7</f>
        <v>0</v>
      </c>
      <c r="P7" s="10"/>
    </row>
    <row r="8" spans="1:16" s="7" customFormat="1" ht="30" x14ac:dyDescent="0.25">
      <c r="A8" s="3">
        <v>249</v>
      </c>
      <c r="B8" s="3"/>
      <c r="C8" s="3" t="s">
        <v>5</v>
      </c>
      <c r="D8" s="3" t="s">
        <v>300</v>
      </c>
      <c r="E8" s="3"/>
      <c r="F8" s="3"/>
      <c r="G8" s="3"/>
      <c r="H8" s="3" t="s">
        <v>7</v>
      </c>
      <c r="I8" s="3"/>
      <c r="J8" s="11">
        <v>300</v>
      </c>
      <c r="K8" s="11"/>
      <c r="L8" s="11">
        <f>K8*((100+N8)/100)</f>
        <v>0</v>
      </c>
      <c r="M8" s="11">
        <f>J8*K8</f>
        <v>0</v>
      </c>
      <c r="N8" s="11"/>
      <c r="O8" s="12">
        <f>J8*L8</f>
        <v>0</v>
      </c>
      <c r="P8" s="10"/>
    </row>
    <row r="9" spans="1:16" x14ac:dyDescent="0.25">
      <c r="I9" t="s">
        <v>8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27"/>
  <sheetViews>
    <sheetView workbookViewId="0">
      <selection activeCell="P3" sqref="P3:P2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250</v>
      </c>
      <c r="B4" s="3"/>
      <c r="C4" s="3" t="s">
        <v>28</v>
      </c>
      <c r="D4" s="3" t="s">
        <v>302</v>
      </c>
      <c r="E4" s="3"/>
      <c r="F4" s="3"/>
      <c r="G4" s="3"/>
      <c r="H4" s="3" t="s">
        <v>7</v>
      </c>
      <c r="I4" s="3"/>
      <c r="J4" s="11">
        <v>130</v>
      </c>
      <c r="K4" s="11"/>
      <c r="L4" s="11">
        <f t="shared" ref="L4:L26" si="0">K4*((100+N4)/100)</f>
        <v>0</v>
      </c>
      <c r="M4" s="11">
        <f t="shared" ref="M4:M26" si="1">J4*K4</f>
        <v>0</v>
      </c>
      <c r="N4" s="11"/>
      <c r="O4" s="12">
        <f t="shared" ref="O4:O26" si="2">J4*L4</f>
        <v>0</v>
      </c>
      <c r="P4" s="10"/>
    </row>
    <row r="5" spans="1:16" s="7" customFormat="1" ht="30" x14ac:dyDescent="0.25">
      <c r="A5" s="3">
        <v>251</v>
      </c>
      <c r="B5" s="3"/>
      <c r="C5" s="3" t="s">
        <v>28</v>
      </c>
      <c r="D5" s="3" t="s">
        <v>303</v>
      </c>
      <c r="E5" s="3"/>
      <c r="F5" s="3"/>
      <c r="G5" s="3"/>
      <c r="H5" s="3" t="s">
        <v>7</v>
      </c>
      <c r="I5" s="3"/>
      <c r="J5" s="11">
        <v>600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252</v>
      </c>
      <c r="B6" s="3"/>
      <c r="C6" s="3" t="s">
        <v>28</v>
      </c>
      <c r="D6" s="3" t="s">
        <v>304</v>
      </c>
      <c r="E6" s="3"/>
      <c r="F6" s="3"/>
      <c r="G6" s="3"/>
      <c r="H6" s="3" t="s">
        <v>24</v>
      </c>
      <c r="I6" s="3"/>
      <c r="J6" s="11">
        <v>200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253</v>
      </c>
      <c r="B7" s="3"/>
      <c r="C7" s="3" t="s">
        <v>28</v>
      </c>
      <c r="D7" s="3" t="s">
        <v>305</v>
      </c>
      <c r="E7" s="3"/>
      <c r="F7" s="3"/>
      <c r="G7" s="3"/>
      <c r="H7" s="3" t="s">
        <v>24</v>
      </c>
      <c r="I7" s="3"/>
      <c r="J7" s="11">
        <v>200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254</v>
      </c>
      <c r="B8" s="3"/>
      <c r="C8" s="3" t="s">
        <v>28</v>
      </c>
      <c r="D8" s="3" t="s">
        <v>306</v>
      </c>
      <c r="E8" s="3"/>
      <c r="F8" s="3"/>
      <c r="G8" s="3"/>
      <c r="H8" s="3" t="s">
        <v>24</v>
      </c>
      <c r="I8" s="3"/>
      <c r="J8" s="11">
        <v>200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ht="30" x14ac:dyDescent="0.25">
      <c r="A9" s="3">
        <v>255</v>
      </c>
      <c r="B9" s="3"/>
      <c r="C9" s="3" t="s">
        <v>28</v>
      </c>
      <c r="D9" s="3" t="s">
        <v>307</v>
      </c>
      <c r="E9" s="3"/>
      <c r="F9" s="3"/>
      <c r="G9" s="3"/>
      <c r="H9" s="3" t="s">
        <v>24</v>
      </c>
      <c r="I9" s="3"/>
      <c r="J9" s="11">
        <v>100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ht="30" x14ac:dyDescent="0.25">
      <c r="A10" s="3">
        <v>256</v>
      </c>
      <c r="B10" s="3"/>
      <c r="C10" s="3" t="s">
        <v>28</v>
      </c>
      <c r="D10" s="3" t="s">
        <v>308</v>
      </c>
      <c r="E10" s="3"/>
      <c r="F10" s="3"/>
      <c r="G10" s="3"/>
      <c r="H10" s="3" t="s">
        <v>24</v>
      </c>
      <c r="I10" s="3"/>
      <c r="J10" s="11">
        <v>100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257</v>
      </c>
      <c r="B11" s="3"/>
      <c r="C11" s="3" t="s">
        <v>28</v>
      </c>
      <c r="D11" s="3" t="s">
        <v>309</v>
      </c>
      <c r="E11" s="3"/>
      <c r="F11" s="3"/>
      <c r="G11" s="3"/>
      <c r="H11" s="3" t="s">
        <v>24</v>
      </c>
      <c r="I11" s="3"/>
      <c r="J11" s="11">
        <v>2800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ht="30" x14ac:dyDescent="0.25">
      <c r="A12" s="3">
        <v>258</v>
      </c>
      <c r="B12" s="3"/>
      <c r="C12" s="3" t="s">
        <v>28</v>
      </c>
      <c r="D12" s="3" t="s">
        <v>310</v>
      </c>
      <c r="E12" s="3"/>
      <c r="F12" s="3"/>
      <c r="G12" s="3"/>
      <c r="H12" s="3" t="s">
        <v>7</v>
      </c>
      <c r="I12" s="3"/>
      <c r="J12" s="11">
        <v>40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ht="30" x14ac:dyDescent="0.25">
      <c r="A13" s="3">
        <v>259</v>
      </c>
      <c r="B13" s="3"/>
      <c r="C13" s="3" t="s">
        <v>28</v>
      </c>
      <c r="D13" s="3" t="s">
        <v>311</v>
      </c>
      <c r="E13" s="3"/>
      <c r="F13" s="3"/>
      <c r="G13" s="3"/>
      <c r="H13" s="3" t="s">
        <v>7</v>
      </c>
      <c r="I13" s="3"/>
      <c r="J13" s="11">
        <v>30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x14ac:dyDescent="0.25">
      <c r="A14" s="3">
        <v>260</v>
      </c>
      <c r="B14" s="3"/>
      <c r="C14" s="3" t="s">
        <v>28</v>
      </c>
      <c r="D14" s="3" t="s">
        <v>312</v>
      </c>
      <c r="E14" s="3"/>
      <c r="F14" s="3"/>
      <c r="G14" s="3"/>
      <c r="H14" s="3" t="s">
        <v>24</v>
      </c>
      <c r="I14" s="3"/>
      <c r="J14" s="11">
        <v>3000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ht="30" x14ac:dyDescent="0.25">
      <c r="A15" s="3">
        <v>261</v>
      </c>
      <c r="B15" s="3"/>
      <c r="C15" s="3" t="s">
        <v>28</v>
      </c>
      <c r="D15" s="3" t="s">
        <v>313</v>
      </c>
      <c r="E15" s="3"/>
      <c r="F15" s="3"/>
      <c r="G15" s="3"/>
      <c r="H15" s="3" t="s">
        <v>7</v>
      </c>
      <c r="I15" s="3"/>
      <c r="J15" s="11">
        <v>110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ht="30" x14ac:dyDescent="0.25">
      <c r="A16" s="3">
        <v>262</v>
      </c>
      <c r="B16" s="3"/>
      <c r="C16" s="3" t="s">
        <v>28</v>
      </c>
      <c r="D16" s="3" t="s">
        <v>314</v>
      </c>
      <c r="E16" s="3"/>
      <c r="F16" s="3"/>
      <c r="G16" s="3"/>
      <c r="H16" s="3" t="s">
        <v>24</v>
      </c>
      <c r="I16" s="3"/>
      <c r="J16" s="11">
        <v>6500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x14ac:dyDescent="0.25">
      <c r="A17" s="3">
        <v>263</v>
      </c>
      <c r="B17" s="3"/>
      <c r="C17" s="3" t="s">
        <v>28</v>
      </c>
      <c r="D17" s="3" t="s">
        <v>315</v>
      </c>
      <c r="E17" s="3"/>
      <c r="F17" s="3"/>
      <c r="G17" s="3"/>
      <c r="H17" s="3" t="s">
        <v>7</v>
      </c>
      <c r="I17" s="3"/>
      <c r="J17" s="11">
        <v>300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ht="30" x14ac:dyDescent="0.25">
      <c r="A18" s="3">
        <v>264</v>
      </c>
      <c r="B18" s="3"/>
      <c r="C18" s="3" t="s">
        <v>28</v>
      </c>
      <c r="D18" s="3" t="s">
        <v>316</v>
      </c>
      <c r="E18" s="3"/>
      <c r="F18" s="3"/>
      <c r="G18" s="3"/>
      <c r="H18" s="3" t="s">
        <v>7</v>
      </c>
      <c r="I18" s="3"/>
      <c r="J18" s="11">
        <v>10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ht="30" x14ac:dyDescent="0.25">
      <c r="A19" s="3">
        <v>265</v>
      </c>
      <c r="B19" s="3"/>
      <c r="C19" s="3" t="s">
        <v>28</v>
      </c>
      <c r="D19" s="3" t="s">
        <v>317</v>
      </c>
      <c r="E19" s="3"/>
      <c r="F19" s="3"/>
      <c r="G19" s="3"/>
      <c r="H19" s="3" t="s">
        <v>7</v>
      </c>
      <c r="I19" s="3"/>
      <c r="J19" s="11">
        <v>50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ht="30" x14ac:dyDescent="0.25">
      <c r="A20" s="3">
        <v>266</v>
      </c>
      <c r="B20" s="3"/>
      <c r="C20" s="3" t="s">
        <v>28</v>
      </c>
      <c r="D20" s="3" t="s">
        <v>318</v>
      </c>
      <c r="E20" s="3"/>
      <c r="F20" s="3"/>
      <c r="G20" s="3"/>
      <c r="H20" s="3" t="s">
        <v>7</v>
      </c>
      <c r="I20" s="3"/>
      <c r="J20" s="11">
        <v>5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ht="30" x14ac:dyDescent="0.25">
      <c r="A21" s="3">
        <v>267</v>
      </c>
      <c r="B21" s="3"/>
      <c r="C21" s="3" t="s">
        <v>28</v>
      </c>
      <c r="D21" s="3" t="s">
        <v>319</v>
      </c>
      <c r="E21" s="3"/>
      <c r="F21" s="3"/>
      <c r="G21" s="3"/>
      <c r="H21" s="3" t="s">
        <v>7</v>
      </c>
      <c r="I21" s="3"/>
      <c r="J21" s="11">
        <v>10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ht="30" x14ac:dyDescent="0.25">
      <c r="A22" s="3">
        <v>268</v>
      </c>
      <c r="B22" s="3"/>
      <c r="C22" s="3" t="s">
        <v>28</v>
      </c>
      <c r="D22" s="3" t="s">
        <v>320</v>
      </c>
      <c r="E22" s="3"/>
      <c r="F22" s="3"/>
      <c r="G22" s="3"/>
      <c r="H22" s="3" t="s">
        <v>7</v>
      </c>
      <c r="I22" s="3"/>
      <c r="J22" s="11">
        <v>15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ht="30" x14ac:dyDescent="0.25">
      <c r="A23" s="3">
        <v>269</v>
      </c>
      <c r="B23" s="3"/>
      <c r="C23" s="3" t="s">
        <v>28</v>
      </c>
      <c r="D23" s="3" t="s">
        <v>321</v>
      </c>
      <c r="E23" s="3"/>
      <c r="F23" s="3"/>
      <c r="G23" s="3"/>
      <c r="H23" s="3" t="s">
        <v>24</v>
      </c>
      <c r="I23" s="3"/>
      <c r="J23" s="11">
        <v>100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s="7" customFormat="1" x14ac:dyDescent="0.25">
      <c r="A24" s="3">
        <v>270</v>
      </c>
      <c r="B24" s="3"/>
      <c r="C24" s="3" t="s">
        <v>28</v>
      </c>
      <c r="D24" s="3" t="s">
        <v>322</v>
      </c>
      <c r="E24" s="3"/>
      <c r="F24" s="3"/>
      <c r="G24" s="3"/>
      <c r="H24" s="3" t="s">
        <v>7</v>
      </c>
      <c r="I24" s="3"/>
      <c r="J24" s="11">
        <v>15</v>
      </c>
      <c r="K24" s="11"/>
      <c r="L24" s="11">
        <f t="shared" si="0"/>
        <v>0</v>
      </c>
      <c r="M24" s="11">
        <f t="shared" si="1"/>
        <v>0</v>
      </c>
      <c r="N24" s="11"/>
      <c r="O24" s="12">
        <f t="shared" si="2"/>
        <v>0</v>
      </c>
      <c r="P24" s="10"/>
    </row>
    <row r="25" spans="1:16" s="7" customFormat="1" x14ac:dyDescent="0.25">
      <c r="A25" s="3">
        <v>271</v>
      </c>
      <c r="B25" s="3"/>
      <c r="C25" s="3" t="s">
        <v>28</v>
      </c>
      <c r="D25" s="3" t="s">
        <v>323</v>
      </c>
      <c r="E25" s="3"/>
      <c r="F25" s="3"/>
      <c r="G25" s="3"/>
      <c r="H25" s="3" t="s">
        <v>7</v>
      </c>
      <c r="I25" s="3"/>
      <c r="J25" s="11">
        <v>100</v>
      </c>
      <c r="K25" s="11"/>
      <c r="L25" s="11">
        <f t="shared" si="0"/>
        <v>0</v>
      </c>
      <c r="M25" s="11">
        <f t="shared" si="1"/>
        <v>0</v>
      </c>
      <c r="N25" s="11"/>
      <c r="O25" s="12">
        <f t="shared" si="2"/>
        <v>0</v>
      </c>
      <c r="P25" s="10"/>
    </row>
    <row r="26" spans="1:16" s="7" customFormat="1" x14ac:dyDescent="0.25">
      <c r="A26" s="3">
        <v>272</v>
      </c>
      <c r="B26" s="3"/>
      <c r="C26" s="3" t="s">
        <v>28</v>
      </c>
      <c r="D26" s="3" t="s">
        <v>324</v>
      </c>
      <c r="E26" s="3"/>
      <c r="F26" s="3"/>
      <c r="G26" s="3"/>
      <c r="H26" s="3" t="s">
        <v>7</v>
      </c>
      <c r="I26" s="3"/>
      <c r="J26" s="11">
        <v>100</v>
      </c>
      <c r="K26" s="11"/>
      <c r="L26" s="11">
        <f t="shared" si="0"/>
        <v>0</v>
      </c>
      <c r="M26" s="11">
        <f t="shared" si="1"/>
        <v>0</v>
      </c>
      <c r="N26" s="11"/>
      <c r="O26" s="12">
        <f t="shared" si="2"/>
        <v>0</v>
      </c>
      <c r="P26" s="10"/>
    </row>
    <row r="27" spans="1:16" x14ac:dyDescent="0.25">
      <c r="I27" t="s">
        <v>8</v>
      </c>
      <c r="J27" s="2"/>
      <c r="K27" s="2"/>
      <c r="L27" s="2"/>
      <c r="M27" s="2">
        <f>SUM(M4:M26)</f>
        <v>0</v>
      </c>
      <c r="N27" s="2"/>
      <c r="O27" s="2">
        <f>SUM(O4:O26)</f>
        <v>0</v>
      </c>
      <c r="P2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4</v>
      </c>
      <c r="B4" s="3"/>
      <c r="C4" s="3" t="s">
        <v>5</v>
      </c>
      <c r="D4" s="3" t="s">
        <v>14</v>
      </c>
      <c r="E4" s="3"/>
      <c r="F4" s="3"/>
      <c r="G4" s="3"/>
      <c r="H4" s="3" t="s">
        <v>7</v>
      </c>
      <c r="I4" s="3"/>
      <c r="J4" s="11">
        <v>200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5</v>
      </c>
      <c r="B5" s="3"/>
      <c r="C5" s="3" t="s">
        <v>5</v>
      </c>
      <c r="D5" s="3" t="s">
        <v>15</v>
      </c>
      <c r="E5" s="3"/>
      <c r="F5" s="3"/>
      <c r="G5" s="3"/>
      <c r="H5" s="3" t="s">
        <v>7</v>
      </c>
      <c r="I5" s="3"/>
      <c r="J5" s="11">
        <v>30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I6" s="7" t="s">
        <v>8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19"/>
  <sheetViews>
    <sheetView workbookViewId="0">
      <selection activeCell="P3" sqref="P3:P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325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273</v>
      </c>
      <c r="B4" s="3"/>
      <c r="C4" s="3" t="s">
        <v>110</v>
      </c>
      <c r="D4" s="3" t="s">
        <v>326</v>
      </c>
      <c r="E4" s="3"/>
      <c r="F4" s="3"/>
      <c r="G4" s="3"/>
      <c r="H4" s="3" t="s">
        <v>24</v>
      </c>
      <c r="I4" s="3"/>
      <c r="J4" s="11">
        <v>1000</v>
      </c>
      <c r="K4" s="11"/>
      <c r="L4" s="11">
        <f t="shared" ref="L4:L18" si="0">K4*((100+N4)/100)</f>
        <v>0</v>
      </c>
      <c r="M4" s="11">
        <f t="shared" ref="M4:M18" si="1">J4*K4</f>
        <v>0</v>
      </c>
      <c r="N4" s="11"/>
      <c r="O4" s="12">
        <f t="shared" ref="O4:O18" si="2">J4*L4</f>
        <v>0</v>
      </c>
      <c r="P4" s="10"/>
    </row>
    <row r="5" spans="1:16" s="7" customFormat="1" x14ac:dyDescent="0.25">
      <c r="A5" s="3">
        <v>274</v>
      </c>
      <c r="B5" s="3"/>
      <c r="C5" s="3" t="s">
        <v>110</v>
      </c>
      <c r="D5" s="3" t="s">
        <v>327</v>
      </c>
      <c r="E5" s="3"/>
      <c r="F5" s="3"/>
      <c r="G5" s="3"/>
      <c r="H5" s="3" t="s">
        <v>24</v>
      </c>
      <c r="I5" s="3"/>
      <c r="J5" s="11">
        <v>1000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275</v>
      </c>
      <c r="B6" s="3"/>
      <c r="C6" s="3" t="s">
        <v>110</v>
      </c>
      <c r="D6" s="3" t="s">
        <v>328</v>
      </c>
      <c r="E6" s="3"/>
      <c r="F6" s="3"/>
      <c r="G6" s="3"/>
      <c r="H6" s="3" t="s">
        <v>24</v>
      </c>
      <c r="I6" s="3"/>
      <c r="J6" s="11">
        <v>5000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276</v>
      </c>
      <c r="B7" s="3"/>
      <c r="C7" s="3" t="s">
        <v>110</v>
      </c>
      <c r="D7" s="3" t="s">
        <v>329</v>
      </c>
      <c r="E7" s="3"/>
      <c r="F7" s="3"/>
      <c r="G7" s="3"/>
      <c r="H7" s="3" t="s">
        <v>24</v>
      </c>
      <c r="I7" s="3"/>
      <c r="J7" s="11">
        <v>10000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277</v>
      </c>
      <c r="B8" s="3"/>
      <c r="C8" s="3" t="s">
        <v>110</v>
      </c>
      <c r="D8" s="3" t="s">
        <v>330</v>
      </c>
      <c r="E8" s="3"/>
      <c r="F8" s="3"/>
      <c r="G8" s="3"/>
      <c r="H8" s="3" t="s">
        <v>24</v>
      </c>
      <c r="I8" s="3"/>
      <c r="J8" s="11">
        <v>1000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278</v>
      </c>
      <c r="B9" s="3"/>
      <c r="C9" s="3" t="s">
        <v>110</v>
      </c>
      <c r="D9" s="3" t="s">
        <v>331</v>
      </c>
      <c r="E9" s="3"/>
      <c r="F9" s="3"/>
      <c r="G9" s="3"/>
      <c r="H9" s="3" t="s">
        <v>24</v>
      </c>
      <c r="I9" s="3"/>
      <c r="J9" s="11">
        <v>1000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279</v>
      </c>
      <c r="B10" s="3"/>
      <c r="C10" s="3" t="s">
        <v>110</v>
      </c>
      <c r="D10" s="3" t="s">
        <v>332</v>
      </c>
      <c r="E10" s="3"/>
      <c r="F10" s="3"/>
      <c r="G10" s="3"/>
      <c r="H10" s="3" t="s">
        <v>24</v>
      </c>
      <c r="I10" s="3"/>
      <c r="J10" s="11">
        <v>5000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280</v>
      </c>
      <c r="B11" s="3"/>
      <c r="C11" s="3" t="s">
        <v>110</v>
      </c>
      <c r="D11" s="3" t="s">
        <v>333</v>
      </c>
      <c r="E11" s="3"/>
      <c r="F11" s="3"/>
      <c r="G11" s="3"/>
      <c r="H11" s="3" t="s">
        <v>24</v>
      </c>
      <c r="I11" s="3"/>
      <c r="J11" s="11">
        <v>10000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x14ac:dyDescent="0.25">
      <c r="A12" s="3">
        <v>281</v>
      </c>
      <c r="B12" s="3"/>
      <c r="C12" s="3" t="s">
        <v>110</v>
      </c>
      <c r="D12" s="3" t="s">
        <v>334</v>
      </c>
      <c r="E12" s="3"/>
      <c r="F12" s="3"/>
      <c r="G12" s="3"/>
      <c r="H12" s="3" t="s">
        <v>24</v>
      </c>
      <c r="I12" s="3"/>
      <c r="J12" s="11">
        <v>1000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A13" s="3">
        <v>282</v>
      </c>
      <c r="B13" s="3"/>
      <c r="C13" s="3" t="s">
        <v>110</v>
      </c>
      <c r="D13" s="3" t="s">
        <v>335</v>
      </c>
      <c r="E13" s="3"/>
      <c r="F13" s="3"/>
      <c r="G13" s="3"/>
      <c r="H13" s="3" t="s">
        <v>24</v>
      </c>
      <c r="I13" s="3"/>
      <c r="J13" s="11">
        <v>1000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x14ac:dyDescent="0.25">
      <c r="A14" s="3">
        <v>283</v>
      </c>
      <c r="B14" s="3"/>
      <c r="C14" s="3" t="s">
        <v>110</v>
      </c>
      <c r="D14" s="3" t="s">
        <v>336</v>
      </c>
      <c r="E14" s="3"/>
      <c r="F14" s="3"/>
      <c r="G14" s="3"/>
      <c r="H14" s="3" t="s">
        <v>24</v>
      </c>
      <c r="I14" s="3"/>
      <c r="J14" s="11">
        <v>5000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x14ac:dyDescent="0.25">
      <c r="A15" s="3">
        <v>284</v>
      </c>
      <c r="B15" s="3"/>
      <c r="C15" s="3" t="s">
        <v>110</v>
      </c>
      <c r="D15" s="3" t="s">
        <v>337</v>
      </c>
      <c r="E15" s="3"/>
      <c r="F15" s="3"/>
      <c r="G15" s="3"/>
      <c r="H15" s="3" t="s">
        <v>24</v>
      </c>
      <c r="I15" s="3"/>
      <c r="J15" s="11">
        <v>10000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x14ac:dyDescent="0.25">
      <c r="A16" s="3">
        <v>285</v>
      </c>
      <c r="B16" s="3"/>
      <c r="C16" s="3" t="s">
        <v>110</v>
      </c>
      <c r="D16" s="3" t="s">
        <v>338</v>
      </c>
      <c r="E16" s="3"/>
      <c r="F16" s="3"/>
      <c r="G16" s="3"/>
      <c r="H16" s="3" t="s">
        <v>24</v>
      </c>
      <c r="I16" s="3"/>
      <c r="J16" s="11">
        <v>22000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ht="30" x14ac:dyDescent="0.25">
      <c r="A17" s="3">
        <v>286</v>
      </c>
      <c r="B17" s="3"/>
      <c r="C17" s="3" t="s">
        <v>110</v>
      </c>
      <c r="D17" s="3" t="s">
        <v>339</v>
      </c>
      <c r="E17" s="3"/>
      <c r="F17" s="3"/>
      <c r="G17" s="3"/>
      <c r="H17" s="3" t="s">
        <v>24</v>
      </c>
      <c r="I17" s="3"/>
      <c r="J17" s="11">
        <v>1000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ht="60" x14ac:dyDescent="0.25">
      <c r="A18" s="3">
        <v>287</v>
      </c>
      <c r="B18" s="3"/>
      <c r="C18" s="3" t="s">
        <v>110</v>
      </c>
      <c r="D18" s="3" t="s">
        <v>340</v>
      </c>
      <c r="E18" s="3"/>
      <c r="F18" s="3"/>
      <c r="G18" s="3"/>
      <c r="H18" s="3" t="s">
        <v>24</v>
      </c>
      <c r="I18" s="3"/>
      <c r="J18" s="11">
        <v>2000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x14ac:dyDescent="0.25">
      <c r="I19" t="s">
        <v>8</v>
      </c>
      <c r="J19" s="2"/>
      <c r="K19" s="2"/>
      <c r="L19" s="2"/>
      <c r="M19" s="2">
        <f>SUM(M4:M18)</f>
        <v>0</v>
      </c>
      <c r="N19" s="2"/>
      <c r="O19" s="2">
        <f>SUM(O4:O18)</f>
        <v>0</v>
      </c>
      <c r="P1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288</v>
      </c>
      <c r="B4" s="3"/>
      <c r="C4" s="3" t="s">
        <v>5</v>
      </c>
      <c r="D4" s="3" t="s">
        <v>342</v>
      </c>
      <c r="E4" s="3"/>
      <c r="F4" s="3"/>
      <c r="G4" s="3"/>
      <c r="H4" s="3" t="s">
        <v>24</v>
      </c>
      <c r="I4" s="3"/>
      <c r="J4" s="11">
        <v>120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289</v>
      </c>
      <c r="B5" s="3"/>
      <c r="C5" s="3" t="s">
        <v>5</v>
      </c>
      <c r="D5" s="3" t="s">
        <v>343</v>
      </c>
      <c r="E5" s="3"/>
      <c r="F5" s="3"/>
      <c r="G5" s="3"/>
      <c r="H5" s="3" t="s">
        <v>24</v>
      </c>
      <c r="I5" s="3"/>
      <c r="J5" s="11">
        <v>200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A6" s="3">
        <v>290</v>
      </c>
      <c r="B6" s="3"/>
      <c r="C6" s="3" t="s">
        <v>5</v>
      </c>
      <c r="D6" s="3" t="s">
        <v>344</v>
      </c>
      <c r="E6" s="3"/>
      <c r="F6" s="3"/>
      <c r="G6" s="3"/>
      <c r="H6" s="3" t="s">
        <v>24</v>
      </c>
      <c r="I6" s="3"/>
      <c r="J6" s="11">
        <v>200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x14ac:dyDescent="0.25">
      <c r="I7" t="s">
        <v>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345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291</v>
      </c>
      <c r="B4" s="3"/>
      <c r="C4" s="3" t="s">
        <v>5</v>
      </c>
      <c r="D4" s="3" t="s">
        <v>346</v>
      </c>
      <c r="E4" s="3"/>
      <c r="F4" s="3"/>
      <c r="G4" s="3"/>
      <c r="H4" s="3" t="s">
        <v>7</v>
      </c>
      <c r="I4" s="3"/>
      <c r="J4" s="11">
        <v>10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292</v>
      </c>
      <c r="B5" s="3"/>
      <c r="C5" s="3" t="s">
        <v>5</v>
      </c>
      <c r="D5" s="3" t="s">
        <v>347</v>
      </c>
      <c r="E5" s="3"/>
      <c r="F5" s="3"/>
      <c r="G5" s="3"/>
      <c r="H5" s="3" t="s">
        <v>7</v>
      </c>
      <c r="I5" s="3"/>
      <c r="J5" s="11">
        <v>15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A6" s="3">
        <v>293</v>
      </c>
      <c r="B6" s="3"/>
      <c r="C6" s="3" t="s">
        <v>5</v>
      </c>
      <c r="D6" s="3" t="s">
        <v>348</v>
      </c>
      <c r="E6" s="3"/>
      <c r="F6" s="3"/>
      <c r="G6" s="3"/>
      <c r="H6" s="3" t="s">
        <v>7</v>
      </c>
      <c r="I6" s="3"/>
      <c r="J6" s="11">
        <v>40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s="7" customFormat="1" x14ac:dyDescent="0.25">
      <c r="A7" s="3">
        <v>294</v>
      </c>
      <c r="B7" s="3"/>
      <c r="C7" s="3" t="s">
        <v>5</v>
      </c>
      <c r="D7" s="3" t="s">
        <v>349</v>
      </c>
      <c r="E7" s="3"/>
      <c r="F7" s="3"/>
      <c r="G7" s="3"/>
      <c r="H7" s="3" t="s">
        <v>7</v>
      </c>
      <c r="I7" s="3"/>
      <c r="J7" s="11">
        <v>15</v>
      </c>
      <c r="K7" s="11"/>
      <c r="L7" s="11">
        <f>K7*((100+N7)/100)</f>
        <v>0</v>
      </c>
      <c r="M7" s="11">
        <f>J7*K7</f>
        <v>0</v>
      </c>
      <c r="N7" s="11"/>
      <c r="O7" s="12">
        <f>J7*L7</f>
        <v>0</v>
      </c>
      <c r="P7" s="10"/>
    </row>
    <row r="8" spans="1:16" x14ac:dyDescent="0.25">
      <c r="I8" t="s">
        <v>8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350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295</v>
      </c>
      <c r="B4" s="3"/>
      <c r="C4" s="3" t="s">
        <v>5</v>
      </c>
      <c r="D4" s="3" t="s">
        <v>351</v>
      </c>
      <c r="E4" s="3"/>
      <c r="F4" s="3"/>
      <c r="G4" s="3"/>
      <c r="H4" s="3" t="s">
        <v>7</v>
      </c>
      <c r="I4" s="3"/>
      <c r="J4" s="11">
        <v>30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296</v>
      </c>
      <c r="B5" s="3"/>
      <c r="C5" s="3" t="s">
        <v>5</v>
      </c>
      <c r="D5" s="3" t="s">
        <v>352</v>
      </c>
      <c r="E5" s="3"/>
      <c r="F5" s="3"/>
      <c r="G5" s="3"/>
      <c r="H5" s="3" t="s">
        <v>7</v>
      </c>
      <c r="I5" s="3"/>
      <c r="J5" s="11">
        <v>45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353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297</v>
      </c>
      <c r="B4" s="3"/>
      <c r="C4" s="3" t="s">
        <v>5</v>
      </c>
      <c r="D4" s="3" t="s">
        <v>354</v>
      </c>
      <c r="E4" s="3"/>
      <c r="F4" s="3"/>
      <c r="G4" s="3"/>
      <c r="H4" s="3" t="s">
        <v>24</v>
      </c>
      <c r="I4" s="3"/>
      <c r="J4" s="11">
        <v>100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298</v>
      </c>
      <c r="B5" s="3"/>
      <c r="C5" s="3" t="s">
        <v>5</v>
      </c>
      <c r="D5" s="3" t="s">
        <v>355</v>
      </c>
      <c r="E5" s="3"/>
      <c r="F5" s="3"/>
      <c r="G5" s="3"/>
      <c r="H5" s="3" t="s">
        <v>24</v>
      </c>
      <c r="I5" s="3"/>
      <c r="J5" s="11">
        <v>100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"/>
  <sheetViews>
    <sheetView workbookViewId="0">
      <selection activeCell="D32" sqref="D3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356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299</v>
      </c>
      <c r="B4" s="3"/>
      <c r="C4" s="3" t="s">
        <v>5</v>
      </c>
      <c r="D4" s="3" t="s">
        <v>357</v>
      </c>
      <c r="E4" s="3"/>
      <c r="F4" s="3"/>
      <c r="G4" s="3"/>
      <c r="H4" s="3" t="s">
        <v>24</v>
      </c>
      <c r="I4" s="3"/>
      <c r="J4" s="11">
        <v>60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55"/>
  <sheetViews>
    <sheetView workbookViewId="0">
      <selection activeCell="P3" sqref="P3:P5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358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300</v>
      </c>
      <c r="B4" s="3"/>
      <c r="C4" s="3" t="s">
        <v>20</v>
      </c>
      <c r="D4" s="3" t="s">
        <v>359</v>
      </c>
      <c r="E4" s="3"/>
      <c r="F4" s="3"/>
      <c r="G4" s="3"/>
      <c r="H4" s="3" t="s">
        <v>7</v>
      </c>
      <c r="I4" s="3"/>
      <c r="J4" s="11">
        <v>50</v>
      </c>
      <c r="K4" s="11"/>
      <c r="L4" s="11">
        <f t="shared" ref="L4:L35" si="0">K4*((100+N4)/100)</f>
        <v>0</v>
      </c>
      <c r="M4" s="11">
        <f t="shared" ref="M4:M35" si="1">J4*K4</f>
        <v>0</v>
      </c>
      <c r="N4" s="11"/>
      <c r="O4" s="12">
        <f t="shared" ref="O4:O35" si="2">J4*L4</f>
        <v>0</v>
      </c>
      <c r="P4" s="10"/>
    </row>
    <row r="5" spans="1:16" s="7" customFormat="1" ht="30" x14ac:dyDescent="0.25">
      <c r="A5" s="3">
        <v>301</v>
      </c>
      <c r="B5" s="3"/>
      <c r="C5" s="3" t="s">
        <v>5</v>
      </c>
      <c r="D5" s="3" t="s">
        <v>360</v>
      </c>
      <c r="E5" s="3"/>
      <c r="F5" s="3"/>
      <c r="G5" s="3"/>
      <c r="H5" s="3" t="s">
        <v>7</v>
      </c>
      <c r="I5" s="3"/>
      <c r="J5" s="11">
        <v>30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302</v>
      </c>
      <c r="B6" s="3"/>
      <c r="C6" s="3" t="s">
        <v>17</v>
      </c>
      <c r="D6" s="3" t="s">
        <v>361</v>
      </c>
      <c r="E6" s="3"/>
      <c r="F6" s="3"/>
      <c r="G6" s="3"/>
      <c r="H6" s="3" t="s">
        <v>7</v>
      </c>
      <c r="I6" s="3"/>
      <c r="J6" s="11">
        <v>360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303</v>
      </c>
      <c r="B7" s="3"/>
      <c r="C7" s="3" t="s">
        <v>17</v>
      </c>
      <c r="D7" s="3" t="s">
        <v>362</v>
      </c>
      <c r="E7" s="3"/>
      <c r="F7" s="3"/>
      <c r="G7" s="3"/>
      <c r="H7" s="3" t="s">
        <v>7</v>
      </c>
      <c r="I7" s="3"/>
      <c r="J7" s="11">
        <v>1500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304</v>
      </c>
      <c r="B8" s="3"/>
      <c r="C8" s="3" t="s">
        <v>5</v>
      </c>
      <c r="D8" s="3" t="s">
        <v>363</v>
      </c>
      <c r="E8" s="3"/>
      <c r="F8" s="3"/>
      <c r="G8" s="3"/>
      <c r="H8" s="3" t="s">
        <v>7</v>
      </c>
      <c r="I8" s="3"/>
      <c r="J8" s="11">
        <v>10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305</v>
      </c>
      <c r="B9" s="3"/>
      <c r="C9" s="3" t="s">
        <v>5</v>
      </c>
      <c r="D9" s="3" t="s">
        <v>364</v>
      </c>
      <c r="E9" s="3"/>
      <c r="F9" s="3"/>
      <c r="G9" s="3"/>
      <c r="H9" s="3" t="s">
        <v>7</v>
      </c>
      <c r="I9" s="3"/>
      <c r="J9" s="11">
        <v>10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306</v>
      </c>
      <c r="B10" s="3"/>
      <c r="C10" s="3" t="s">
        <v>17</v>
      </c>
      <c r="D10" s="3" t="s">
        <v>365</v>
      </c>
      <c r="E10" s="3"/>
      <c r="F10" s="3"/>
      <c r="G10" s="3"/>
      <c r="H10" s="3" t="s">
        <v>7</v>
      </c>
      <c r="I10" s="3"/>
      <c r="J10" s="11">
        <v>120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ht="30" x14ac:dyDescent="0.25">
      <c r="A11" s="3">
        <v>307</v>
      </c>
      <c r="B11" s="3"/>
      <c r="C11" s="3" t="s">
        <v>5</v>
      </c>
      <c r="D11" s="3" t="s">
        <v>366</v>
      </c>
      <c r="E11" s="3"/>
      <c r="F11" s="3"/>
      <c r="G11" s="3"/>
      <c r="H11" s="3" t="s">
        <v>7</v>
      </c>
      <c r="I11" s="3"/>
      <c r="J11" s="11">
        <v>30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x14ac:dyDescent="0.25">
      <c r="A12" s="3">
        <v>308</v>
      </c>
      <c r="B12" s="3"/>
      <c r="C12" s="3" t="s">
        <v>5</v>
      </c>
      <c r="D12" s="3" t="s">
        <v>367</v>
      </c>
      <c r="E12" s="3"/>
      <c r="F12" s="3"/>
      <c r="G12" s="3"/>
      <c r="H12" s="3" t="s">
        <v>7</v>
      </c>
      <c r="I12" s="3"/>
      <c r="J12" s="11">
        <v>20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A13" s="3">
        <v>309</v>
      </c>
      <c r="B13" s="3"/>
      <c r="C13" s="3" t="s">
        <v>5</v>
      </c>
      <c r="D13" s="3" t="s">
        <v>368</v>
      </c>
      <c r="E13" s="3"/>
      <c r="F13" s="3"/>
      <c r="G13" s="3"/>
      <c r="H13" s="3" t="s">
        <v>7</v>
      </c>
      <c r="I13" s="3"/>
      <c r="J13" s="11">
        <v>20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ht="30" x14ac:dyDescent="0.25">
      <c r="A14" s="3">
        <v>310</v>
      </c>
      <c r="B14" s="3"/>
      <c r="C14" s="3" t="s">
        <v>5</v>
      </c>
      <c r="D14" s="3" t="s">
        <v>369</v>
      </c>
      <c r="E14" s="3"/>
      <c r="F14" s="3"/>
      <c r="G14" s="3"/>
      <c r="H14" s="3" t="s">
        <v>7</v>
      </c>
      <c r="I14" s="3"/>
      <c r="J14" s="11">
        <v>10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ht="30" x14ac:dyDescent="0.25">
      <c r="A15" s="3">
        <v>311</v>
      </c>
      <c r="B15" s="3"/>
      <c r="C15" s="3" t="s">
        <v>5</v>
      </c>
      <c r="D15" s="3" t="s">
        <v>370</v>
      </c>
      <c r="E15" s="3"/>
      <c r="F15" s="3"/>
      <c r="G15" s="3"/>
      <c r="H15" s="3" t="s">
        <v>24</v>
      </c>
      <c r="I15" s="3"/>
      <c r="J15" s="11">
        <v>120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ht="30" x14ac:dyDescent="0.25">
      <c r="A16" s="3">
        <v>312</v>
      </c>
      <c r="B16" s="3"/>
      <c r="C16" s="3" t="s">
        <v>5</v>
      </c>
      <c r="D16" s="3" t="s">
        <v>371</v>
      </c>
      <c r="E16" s="3"/>
      <c r="F16" s="3"/>
      <c r="G16" s="3"/>
      <c r="H16" s="3" t="s">
        <v>7</v>
      </c>
      <c r="I16" s="3"/>
      <c r="J16" s="11">
        <v>80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x14ac:dyDescent="0.25">
      <c r="A17" s="3">
        <v>313</v>
      </c>
      <c r="B17" s="3"/>
      <c r="C17" s="3" t="s">
        <v>5</v>
      </c>
      <c r="D17" s="3" t="s">
        <v>372</v>
      </c>
      <c r="E17" s="3"/>
      <c r="F17" s="3"/>
      <c r="G17" s="3"/>
      <c r="H17" s="3" t="s">
        <v>7</v>
      </c>
      <c r="I17" s="3"/>
      <c r="J17" s="11">
        <v>15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x14ac:dyDescent="0.25">
      <c r="A18" s="3">
        <v>314</v>
      </c>
      <c r="B18" s="3"/>
      <c r="C18" s="3" t="s">
        <v>5</v>
      </c>
      <c r="D18" s="3" t="s">
        <v>373</v>
      </c>
      <c r="E18" s="3"/>
      <c r="F18" s="3"/>
      <c r="G18" s="3"/>
      <c r="H18" s="3" t="s">
        <v>7</v>
      </c>
      <c r="I18" s="3"/>
      <c r="J18" s="11">
        <v>55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x14ac:dyDescent="0.25">
      <c r="A19" s="3">
        <v>315</v>
      </c>
      <c r="B19" s="3"/>
      <c r="C19" s="3" t="s">
        <v>17</v>
      </c>
      <c r="D19" s="3" t="s">
        <v>374</v>
      </c>
      <c r="E19" s="3"/>
      <c r="F19" s="3"/>
      <c r="G19" s="3"/>
      <c r="H19" s="3" t="s">
        <v>7</v>
      </c>
      <c r="I19" s="3"/>
      <c r="J19" s="11">
        <v>30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x14ac:dyDescent="0.25">
      <c r="A20" s="3">
        <v>316</v>
      </c>
      <c r="B20" s="3"/>
      <c r="C20" s="3" t="s">
        <v>5</v>
      </c>
      <c r="D20" s="3" t="s">
        <v>375</v>
      </c>
      <c r="E20" s="3"/>
      <c r="F20" s="3"/>
      <c r="G20" s="3"/>
      <c r="H20" s="3" t="s">
        <v>7</v>
      </c>
      <c r="I20" s="3"/>
      <c r="J20" s="11">
        <v>70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x14ac:dyDescent="0.25">
      <c r="A21" s="3">
        <v>317</v>
      </c>
      <c r="B21" s="3"/>
      <c r="C21" s="3" t="s">
        <v>5</v>
      </c>
      <c r="D21" s="3" t="s">
        <v>376</v>
      </c>
      <c r="E21" s="3"/>
      <c r="F21" s="3"/>
      <c r="G21" s="3"/>
      <c r="H21" s="3" t="s">
        <v>7</v>
      </c>
      <c r="I21" s="3"/>
      <c r="J21" s="11">
        <v>10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x14ac:dyDescent="0.25">
      <c r="A22" s="3">
        <v>318</v>
      </c>
      <c r="B22" s="3"/>
      <c r="C22" s="3" t="s">
        <v>5</v>
      </c>
      <c r="D22" s="3" t="s">
        <v>377</v>
      </c>
      <c r="E22" s="3"/>
      <c r="F22" s="3"/>
      <c r="G22" s="3"/>
      <c r="H22" s="3" t="s">
        <v>7</v>
      </c>
      <c r="I22" s="3"/>
      <c r="J22" s="11">
        <v>10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x14ac:dyDescent="0.25">
      <c r="A23" s="3">
        <v>319</v>
      </c>
      <c r="B23" s="3"/>
      <c r="C23" s="3" t="s">
        <v>5</v>
      </c>
      <c r="D23" s="3" t="s">
        <v>378</v>
      </c>
      <c r="E23" s="3"/>
      <c r="F23" s="3"/>
      <c r="G23" s="3"/>
      <c r="H23" s="3" t="s">
        <v>7</v>
      </c>
      <c r="I23" s="3"/>
      <c r="J23" s="11">
        <v>30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s="7" customFormat="1" x14ac:dyDescent="0.25">
      <c r="A24" s="3">
        <v>320</v>
      </c>
      <c r="B24" s="3"/>
      <c r="C24" s="3" t="s">
        <v>5</v>
      </c>
      <c r="D24" s="3" t="s">
        <v>379</v>
      </c>
      <c r="E24" s="3"/>
      <c r="F24" s="3"/>
      <c r="G24" s="3"/>
      <c r="H24" s="3" t="s">
        <v>7</v>
      </c>
      <c r="I24" s="3"/>
      <c r="J24" s="11">
        <v>15</v>
      </c>
      <c r="K24" s="11"/>
      <c r="L24" s="11">
        <f t="shared" si="0"/>
        <v>0</v>
      </c>
      <c r="M24" s="11">
        <f t="shared" si="1"/>
        <v>0</v>
      </c>
      <c r="N24" s="11"/>
      <c r="O24" s="12">
        <f t="shared" si="2"/>
        <v>0</v>
      </c>
      <c r="P24" s="10"/>
    </row>
    <row r="25" spans="1:16" s="7" customFormat="1" x14ac:dyDescent="0.25">
      <c r="A25" s="3">
        <v>321</v>
      </c>
      <c r="B25" s="3"/>
      <c r="C25" s="3" t="s">
        <v>5</v>
      </c>
      <c r="D25" s="3" t="s">
        <v>380</v>
      </c>
      <c r="E25" s="3"/>
      <c r="F25" s="3"/>
      <c r="G25" s="3"/>
      <c r="H25" s="3" t="s">
        <v>7</v>
      </c>
      <c r="I25" s="3"/>
      <c r="J25" s="11">
        <v>35</v>
      </c>
      <c r="K25" s="11"/>
      <c r="L25" s="11">
        <f t="shared" si="0"/>
        <v>0</v>
      </c>
      <c r="M25" s="11">
        <f t="shared" si="1"/>
        <v>0</v>
      </c>
      <c r="N25" s="11"/>
      <c r="O25" s="12">
        <f t="shared" si="2"/>
        <v>0</v>
      </c>
      <c r="P25" s="10"/>
    </row>
    <row r="26" spans="1:16" s="7" customFormat="1" x14ac:dyDescent="0.25">
      <c r="A26" s="3">
        <v>322</v>
      </c>
      <c r="B26" s="3"/>
      <c r="C26" s="3" t="s">
        <v>5</v>
      </c>
      <c r="D26" s="3" t="s">
        <v>381</v>
      </c>
      <c r="E26" s="3"/>
      <c r="F26" s="3"/>
      <c r="G26" s="3"/>
      <c r="H26" s="3" t="s">
        <v>7</v>
      </c>
      <c r="I26" s="3"/>
      <c r="J26" s="11">
        <v>70</v>
      </c>
      <c r="K26" s="11"/>
      <c r="L26" s="11">
        <f t="shared" si="0"/>
        <v>0</v>
      </c>
      <c r="M26" s="11">
        <f t="shared" si="1"/>
        <v>0</v>
      </c>
      <c r="N26" s="11"/>
      <c r="O26" s="12">
        <f t="shared" si="2"/>
        <v>0</v>
      </c>
      <c r="P26" s="10"/>
    </row>
    <row r="27" spans="1:16" s="7" customFormat="1" x14ac:dyDescent="0.25">
      <c r="A27" s="3">
        <v>323</v>
      </c>
      <c r="B27" s="3"/>
      <c r="C27" s="3" t="s">
        <v>5</v>
      </c>
      <c r="D27" s="3" t="s">
        <v>382</v>
      </c>
      <c r="E27" s="3"/>
      <c r="F27" s="3"/>
      <c r="G27" s="3"/>
      <c r="H27" s="3" t="s">
        <v>7</v>
      </c>
      <c r="I27" s="3"/>
      <c r="J27" s="11">
        <v>300</v>
      </c>
      <c r="K27" s="11"/>
      <c r="L27" s="11">
        <f t="shared" si="0"/>
        <v>0</v>
      </c>
      <c r="M27" s="11">
        <f t="shared" si="1"/>
        <v>0</v>
      </c>
      <c r="N27" s="11"/>
      <c r="O27" s="12">
        <f t="shared" si="2"/>
        <v>0</v>
      </c>
      <c r="P27" s="10"/>
    </row>
    <row r="28" spans="1:16" s="7" customFormat="1" x14ac:dyDescent="0.25">
      <c r="A28" s="3">
        <v>324</v>
      </c>
      <c r="B28" s="3"/>
      <c r="C28" s="3" t="s">
        <v>17</v>
      </c>
      <c r="D28" s="3" t="s">
        <v>383</v>
      </c>
      <c r="E28" s="3"/>
      <c r="F28" s="3"/>
      <c r="G28" s="3"/>
      <c r="H28" s="3" t="s">
        <v>7</v>
      </c>
      <c r="I28" s="3"/>
      <c r="J28" s="11">
        <v>30</v>
      </c>
      <c r="K28" s="11"/>
      <c r="L28" s="11">
        <f t="shared" si="0"/>
        <v>0</v>
      </c>
      <c r="M28" s="11">
        <f t="shared" si="1"/>
        <v>0</v>
      </c>
      <c r="N28" s="11"/>
      <c r="O28" s="12">
        <f t="shared" si="2"/>
        <v>0</v>
      </c>
      <c r="P28" s="10"/>
    </row>
    <row r="29" spans="1:16" s="7" customFormat="1" x14ac:dyDescent="0.25">
      <c r="A29" s="3">
        <v>325</v>
      </c>
      <c r="B29" s="3"/>
      <c r="C29" s="3" t="s">
        <v>17</v>
      </c>
      <c r="D29" s="3" t="s">
        <v>384</v>
      </c>
      <c r="E29" s="3"/>
      <c r="F29" s="3"/>
      <c r="G29" s="3"/>
      <c r="H29" s="3" t="s">
        <v>7</v>
      </c>
      <c r="I29" s="3"/>
      <c r="J29" s="11">
        <v>25</v>
      </c>
      <c r="K29" s="11"/>
      <c r="L29" s="11">
        <f t="shared" si="0"/>
        <v>0</v>
      </c>
      <c r="M29" s="11">
        <f t="shared" si="1"/>
        <v>0</v>
      </c>
      <c r="N29" s="11"/>
      <c r="O29" s="12">
        <f t="shared" si="2"/>
        <v>0</v>
      </c>
      <c r="P29" s="10"/>
    </row>
    <row r="30" spans="1:16" s="7" customFormat="1" x14ac:dyDescent="0.25">
      <c r="A30" s="3">
        <v>326</v>
      </c>
      <c r="B30" s="3"/>
      <c r="C30" s="3" t="s">
        <v>17</v>
      </c>
      <c r="D30" s="3" t="s">
        <v>385</v>
      </c>
      <c r="E30" s="3"/>
      <c r="F30" s="3"/>
      <c r="G30" s="3"/>
      <c r="H30" s="3" t="s">
        <v>7</v>
      </c>
      <c r="I30" s="3"/>
      <c r="J30" s="11">
        <v>110</v>
      </c>
      <c r="K30" s="11"/>
      <c r="L30" s="11">
        <f t="shared" si="0"/>
        <v>0</v>
      </c>
      <c r="M30" s="11">
        <f t="shared" si="1"/>
        <v>0</v>
      </c>
      <c r="N30" s="11"/>
      <c r="O30" s="12">
        <f t="shared" si="2"/>
        <v>0</v>
      </c>
      <c r="P30" s="10"/>
    </row>
    <row r="31" spans="1:16" s="7" customFormat="1" x14ac:dyDescent="0.25">
      <c r="A31" s="3">
        <v>327</v>
      </c>
      <c r="B31" s="3"/>
      <c r="C31" s="3" t="s">
        <v>5</v>
      </c>
      <c r="D31" s="3" t="s">
        <v>386</v>
      </c>
      <c r="E31" s="3"/>
      <c r="F31" s="3"/>
      <c r="G31" s="3"/>
      <c r="H31" s="3" t="s">
        <v>7</v>
      </c>
      <c r="I31" s="3"/>
      <c r="J31" s="11">
        <v>50</v>
      </c>
      <c r="K31" s="11"/>
      <c r="L31" s="11">
        <f t="shared" si="0"/>
        <v>0</v>
      </c>
      <c r="M31" s="11">
        <f t="shared" si="1"/>
        <v>0</v>
      </c>
      <c r="N31" s="11"/>
      <c r="O31" s="12">
        <f t="shared" si="2"/>
        <v>0</v>
      </c>
      <c r="P31" s="10"/>
    </row>
    <row r="32" spans="1:16" s="7" customFormat="1" x14ac:dyDescent="0.25">
      <c r="A32" s="3">
        <v>328</v>
      </c>
      <c r="B32" s="3"/>
      <c r="C32" s="3" t="s">
        <v>5</v>
      </c>
      <c r="D32" s="3" t="s">
        <v>387</v>
      </c>
      <c r="E32" s="3"/>
      <c r="F32" s="3"/>
      <c r="G32" s="3"/>
      <c r="H32" s="3" t="s">
        <v>7</v>
      </c>
      <c r="I32" s="3"/>
      <c r="J32" s="11">
        <v>40</v>
      </c>
      <c r="K32" s="11"/>
      <c r="L32" s="11">
        <f t="shared" si="0"/>
        <v>0</v>
      </c>
      <c r="M32" s="11">
        <f t="shared" si="1"/>
        <v>0</v>
      </c>
      <c r="N32" s="11"/>
      <c r="O32" s="12">
        <f t="shared" si="2"/>
        <v>0</v>
      </c>
      <c r="P32" s="10"/>
    </row>
    <row r="33" spans="1:16" s="7" customFormat="1" ht="30" x14ac:dyDescent="0.25">
      <c r="A33" s="3">
        <v>329</v>
      </c>
      <c r="B33" s="3"/>
      <c r="C33" s="3" t="s">
        <v>5</v>
      </c>
      <c r="D33" s="3" t="s">
        <v>388</v>
      </c>
      <c r="E33" s="3"/>
      <c r="F33" s="3"/>
      <c r="G33" s="3"/>
      <c r="H33" s="3" t="s">
        <v>7</v>
      </c>
      <c r="I33" s="3"/>
      <c r="J33" s="11">
        <v>20</v>
      </c>
      <c r="K33" s="11"/>
      <c r="L33" s="11">
        <f t="shared" si="0"/>
        <v>0</v>
      </c>
      <c r="M33" s="11">
        <f t="shared" si="1"/>
        <v>0</v>
      </c>
      <c r="N33" s="11"/>
      <c r="O33" s="12">
        <f t="shared" si="2"/>
        <v>0</v>
      </c>
      <c r="P33" s="10"/>
    </row>
    <row r="34" spans="1:16" s="7" customFormat="1" ht="30" x14ac:dyDescent="0.25">
      <c r="A34" s="3">
        <v>330</v>
      </c>
      <c r="B34" s="3"/>
      <c r="C34" s="3" t="s">
        <v>5</v>
      </c>
      <c r="D34" s="3" t="s">
        <v>389</v>
      </c>
      <c r="E34" s="3"/>
      <c r="F34" s="3"/>
      <c r="G34" s="3"/>
      <c r="H34" s="3" t="s">
        <v>7</v>
      </c>
      <c r="I34" s="3"/>
      <c r="J34" s="11">
        <v>30</v>
      </c>
      <c r="K34" s="11"/>
      <c r="L34" s="11">
        <f t="shared" si="0"/>
        <v>0</v>
      </c>
      <c r="M34" s="11">
        <f t="shared" si="1"/>
        <v>0</v>
      </c>
      <c r="N34" s="11"/>
      <c r="O34" s="12">
        <f t="shared" si="2"/>
        <v>0</v>
      </c>
      <c r="P34" s="10"/>
    </row>
    <row r="35" spans="1:16" s="7" customFormat="1" x14ac:dyDescent="0.25">
      <c r="A35" s="3">
        <v>331</v>
      </c>
      <c r="B35" s="3"/>
      <c r="C35" s="3" t="s">
        <v>17</v>
      </c>
      <c r="D35" s="3" t="s">
        <v>390</v>
      </c>
      <c r="E35" s="3"/>
      <c r="F35" s="3"/>
      <c r="G35" s="3"/>
      <c r="H35" s="3" t="s">
        <v>7</v>
      </c>
      <c r="I35" s="3"/>
      <c r="J35" s="11">
        <v>350</v>
      </c>
      <c r="K35" s="11"/>
      <c r="L35" s="11">
        <f t="shared" si="0"/>
        <v>0</v>
      </c>
      <c r="M35" s="11">
        <f t="shared" si="1"/>
        <v>0</v>
      </c>
      <c r="N35" s="11"/>
      <c r="O35" s="12">
        <f t="shared" si="2"/>
        <v>0</v>
      </c>
      <c r="P35" s="10"/>
    </row>
    <row r="36" spans="1:16" s="7" customFormat="1" x14ac:dyDescent="0.25">
      <c r="A36" s="3">
        <v>332</v>
      </c>
      <c r="B36" s="3"/>
      <c r="C36" s="3" t="s">
        <v>5</v>
      </c>
      <c r="D36" s="3" t="s">
        <v>391</v>
      </c>
      <c r="E36" s="3"/>
      <c r="F36" s="3"/>
      <c r="G36" s="3"/>
      <c r="H36" s="3" t="s">
        <v>7</v>
      </c>
      <c r="I36" s="3"/>
      <c r="J36" s="11">
        <v>20</v>
      </c>
      <c r="K36" s="11"/>
      <c r="L36" s="11">
        <f t="shared" ref="L36:L54" si="3">K36*((100+N36)/100)</f>
        <v>0</v>
      </c>
      <c r="M36" s="11">
        <f t="shared" ref="M36:M54" si="4">J36*K36</f>
        <v>0</v>
      </c>
      <c r="N36" s="11"/>
      <c r="O36" s="12">
        <f t="shared" ref="O36:O54" si="5">J36*L36</f>
        <v>0</v>
      </c>
      <c r="P36" s="10"/>
    </row>
    <row r="37" spans="1:16" s="7" customFormat="1" x14ac:dyDescent="0.25">
      <c r="A37" s="3">
        <v>333</v>
      </c>
      <c r="B37" s="3"/>
      <c r="C37" s="3" t="s">
        <v>5</v>
      </c>
      <c r="D37" s="3" t="s">
        <v>392</v>
      </c>
      <c r="E37" s="3"/>
      <c r="F37" s="3"/>
      <c r="G37" s="3"/>
      <c r="H37" s="3" t="s">
        <v>7</v>
      </c>
      <c r="I37" s="3"/>
      <c r="J37" s="11">
        <v>5</v>
      </c>
      <c r="K37" s="11"/>
      <c r="L37" s="11">
        <f t="shared" si="3"/>
        <v>0</v>
      </c>
      <c r="M37" s="11">
        <f t="shared" si="4"/>
        <v>0</v>
      </c>
      <c r="N37" s="11"/>
      <c r="O37" s="12">
        <f t="shared" si="5"/>
        <v>0</v>
      </c>
      <c r="P37" s="10"/>
    </row>
    <row r="38" spans="1:16" s="7" customFormat="1" x14ac:dyDescent="0.25">
      <c r="A38" s="3">
        <v>334</v>
      </c>
      <c r="B38" s="3"/>
      <c r="C38" s="3" t="s">
        <v>17</v>
      </c>
      <c r="D38" s="3" t="s">
        <v>393</v>
      </c>
      <c r="E38" s="3"/>
      <c r="F38" s="3"/>
      <c r="G38" s="3"/>
      <c r="H38" s="3" t="s">
        <v>24</v>
      </c>
      <c r="I38" s="3"/>
      <c r="J38" s="11">
        <v>200</v>
      </c>
      <c r="K38" s="11"/>
      <c r="L38" s="11">
        <f t="shared" si="3"/>
        <v>0</v>
      </c>
      <c r="M38" s="11">
        <f t="shared" si="4"/>
        <v>0</v>
      </c>
      <c r="N38" s="11"/>
      <c r="O38" s="12">
        <f t="shared" si="5"/>
        <v>0</v>
      </c>
      <c r="P38" s="10"/>
    </row>
    <row r="39" spans="1:16" s="7" customFormat="1" x14ac:dyDescent="0.25">
      <c r="A39" s="3">
        <v>335</v>
      </c>
      <c r="B39" s="3"/>
      <c r="C39" s="3" t="s">
        <v>5</v>
      </c>
      <c r="D39" s="3" t="s">
        <v>394</v>
      </c>
      <c r="E39" s="3"/>
      <c r="F39" s="3"/>
      <c r="G39" s="3"/>
      <c r="H39" s="3" t="s">
        <v>7</v>
      </c>
      <c r="I39" s="3"/>
      <c r="J39" s="11">
        <v>20</v>
      </c>
      <c r="K39" s="11"/>
      <c r="L39" s="11">
        <f t="shared" si="3"/>
        <v>0</v>
      </c>
      <c r="M39" s="11">
        <f t="shared" si="4"/>
        <v>0</v>
      </c>
      <c r="N39" s="11"/>
      <c r="O39" s="12">
        <f t="shared" si="5"/>
        <v>0</v>
      </c>
      <c r="P39" s="10"/>
    </row>
    <row r="40" spans="1:16" s="7" customFormat="1" x14ac:dyDescent="0.25">
      <c r="A40" s="3">
        <v>336</v>
      </c>
      <c r="B40" s="3"/>
      <c r="C40" s="3" t="s">
        <v>5</v>
      </c>
      <c r="D40" s="3" t="s">
        <v>395</v>
      </c>
      <c r="E40" s="3"/>
      <c r="F40" s="3"/>
      <c r="G40" s="3"/>
      <c r="H40" s="3" t="s">
        <v>7</v>
      </c>
      <c r="I40" s="3"/>
      <c r="J40" s="11">
        <v>150</v>
      </c>
      <c r="K40" s="11"/>
      <c r="L40" s="11">
        <f t="shared" si="3"/>
        <v>0</v>
      </c>
      <c r="M40" s="11">
        <f t="shared" si="4"/>
        <v>0</v>
      </c>
      <c r="N40" s="11"/>
      <c r="O40" s="12">
        <f t="shared" si="5"/>
        <v>0</v>
      </c>
      <c r="P40" s="10"/>
    </row>
    <row r="41" spans="1:16" s="7" customFormat="1" x14ac:dyDescent="0.25">
      <c r="A41" s="3">
        <v>337</v>
      </c>
      <c r="B41" s="3"/>
      <c r="C41" s="3" t="s">
        <v>5</v>
      </c>
      <c r="D41" s="3" t="s">
        <v>396</v>
      </c>
      <c r="E41" s="3"/>
      <c r="F41" s="3"/>
      <c r="G41" s="3"/>
      <c r="H41" s="3" t="s">
        <v>7</v>
      </c>
      <c r="I41" s="3"/>
      <c r="J41" s="11">
        <v>200</v>
      </c>
      <c r="K41" s="11"/>
      <c r="L41" s="11">
        <f t="shared" si="3"/>
        <v>0</v>
      </c>
      <c r="M41" s="11">
        <f t="shared" si="4"/>
        <v>0</v>
      </c>
      <c r="N41" s="11"/>
      <c r="O41" s="12">
        <f t="shared" si="5"/>
        <v>0</v>
      </c>
      <c r="P41" s="10"/>
    </row>
    <row r="42" spans="1:16" s="7" customFormat="1" x14ac:dyDescent="0.25">
      <c r="A42" s="3">
        <v>338</v>
      </c>
      <c r="B42" s="3"/>
      <c r="C42" s="3" t="s">
        <v>5</v>
      </c>
      <c r="D42" s="3" t="s">
        <v>397</v>
      </c>
      <c r="E42" s="3"/>
      <c r="F42" s="3"/>
      <c r="G42" s="3"/>
      <c r="H42" s="3" t="s">
        <v>7</v>
      </c>
      <c r="I42" s="3"/>
      <c r="J42" s="11">
        <v>40</v>
      </c>
      <c r="K42" s="11"/>
      <c r="L42" s="11">
        <f t="shared" si="3"/>
        <v>0</v>
      </c>
      <c r="M42" s="11">
        <f t="shared" si="4"/>
        <v>0</v>
      </c>
      <c r="N42" s="11"/>
      <c r="O42" s="12">
        <f t="shared" si="5"/>
        <v>0</v>
      </c>
      <c r="P42" s="10"/>
    </row>
    <row r="43" spans="1:16" s="7" customFormat="1" x14ac:dyDescent="0.25">
      <c r="A43" s="3">
        <v>339</v>
      </c>
      <c r="B43" s="3"/>
      <c r="C43" s="3" t="s">
        <v>5</v>
      </c>
      <c r="D43" s="3" t="s">
        <v>398</v>
      </c>
      <c r="E43" s="3"/>
      <c r="F43" s="3"/>
      <c r="G43" s="3"/>
      <c r="H43" s="3" t="s">
        <v>7</v>
      </c>
      <c r="I43" s="3"/>
      <c r="J43" s="11">
        <v>30</v>
      </c>
      <c r="K43" s="11"/>
      <c r="L43" s="11">
        <f t="shared" si="3"/>
        <v>0</v>
      </c>
      <c r="M43" s="11">
        <f t="shared" si="4"/>
        <v>0</v>
      </c>
      <c r="N43" s="11"/>
      <c r="O43" s="12">
        <f t="shared" si="5"/>
        <v>0</v>
      </c>
      <c r="P43" s="10"/>
    </row>
    <row r="44" spans="1:16" s="7" customFormat="1" x14ac:dyDescent="0.25">
      <c r="A44" s="3">
        <v>340</v>
      </c>
      <c r="B44" s="3"/>
      <c r="C44" s="3" t="s">
        <v>5</v>
      </c>
      <c r="D44" s="3" t="s">
        <v>399</v>
      </c>
      <c r="E44" s="3"/>
      <c r="F44" s="3"/>
      <c r="G44" s="3"/>
      <c r="H44" s="3" t="s">
        <v>7</v>
      </c>
      <c r="I44" s="3"/>
      <c r="J44" s="11">
        <v>50</v>
      </c>
      <c r="K44" s="11"/>
      <c r="L44" s="11">
        <f t="shared" si="3"/>
        <v>0</v>
      </c>
      <c r="M44" s="11">
        <f t="shared" si="4"/>
        <v>0</v>
      </c>
      <c r="N44" s="11"/>
      <c r="O44" s="12">
        <f t="shared" si="5"/>
        <v>0</v>
      </c>
      <c r="P44" s="10"/>
    </row>
    <row r="45" spans="1:16" s="7" customFormat="1" x14ac:dyDescent="0.25">
      <c r="A45" s="3">
        <v>341</v>
      </c>
      <c r="B45" s="3"/>
      <c r="C45" s="3" t="s">
        <v>5</v>
      </c>
      <c r="D45" s="3" t="s">
        <v>400</v>
      </c>
      <c r="E45" s="3"/>
      <c r="F45" s="3"/>
      <c r="G45" s="3"/>
      <c r="H45" s="3" t="s">
        <v>7</v>
      </c>
      <c r="I45" s="3"/>
      <c r="J45" s="11">
        <v>230</v>
      </c>
      <c r="K45" s="11"/>
      <c r="L45" s="11">
        <f t="shared" si="3"/>
        <v>0</v>
      </c>
      <c r="M45" s="11">
        <f t="shared" si="4"/>
        <v>0</v>
      </c>
      <c r="N45" s="11"/>
      <c r="O45" s="12">
        <f t="shared" si="5"/>
        <v>0</v>
      </c>
      <c r="P45" s="10"/>
    </row>
    <row r="46" spans="1:16" s="7" customFormat="1" x14ac:dyDescent="0.25">
      <c r="A46" s="3">
        <v>342</v>
      </c>
      <c r="B46" s="3"/>
      <c r="C46" s="3" t="s">
        <v>5</v>
      </c>
      <c r="D46" s="3" t="s">
        <v>401</v>
      </c>
      <c r="E46" s="3"/>
      <c r="F46" s="3"/>
      <c r="G46" s="3"/>
      <c r="H46" s="3" t="s">
        <v>7</v>
      </c>
      <c r="I46" s="3"/>
      <c r="J46" s="11">
        <v>35</v>
      </c>
      <c r="K46" s="11"/>
      <c r="L46" s="11">
        <f t="shared" si="3"/>
        <v>0</v>
      </c>
      <c r="M46" s="11">
        <f t="shared" si="4"/>
        <v>0</v>
      </c>
      <c r="N46" s="11"/>
      <c r="O46" s="12">
        <f t="shared" si="5"/>
        <v>0</v>
      </c>
      <c r="P46" s="10"/>
    </row>
    <row r="47" spans="1:16" s="7" customFormat="1" x14ac:dyDescent="0.25">
      <c r="A47" s="3">
        <v>343</v>
      </c>
      <c r="B47" s="3"/>
      <c r="C47" s="3" t="s">
        <v>5</v>
      </c>
      <c r="D47" s="3" t="s">
        <v>402</v>
      </c>
      <c r="E47" s="3"/>
      <c r="F47" s="3"/>
      <c r="G47" s="3"/>
      <c r="H47" s="3" t="s">
        <v>7</v>
      </c>
      <c r="I47" s="3"/>
      <c r="J47" s="11">
        <v>30</v>
      </c>
      <c r="K47" s="11"/>
      <c r="L47" s="11">
        <f t="shared" si="3"/>
        <v>0</v>
      </c>
      <c r="M47" s="11">
        <f t="shared" si="4"/>
        <v>0</v>
      </c>
      <c r="N47" s="11"/>
      <c r="O47" s="12">
        <f t="shared" si="5"/>
        <v>0</v>
      </c>
      <c r="P47" s="10"/>
    </row>
    <row r="48" spans="1:16" s="7" customFormat="1" x14ac:dyDescent="0.25">
      <c r="A48" s="3">
        <v>344</v>
      </c>
      <c r="B48" s="3"/>
      <c r="C48" s="3" t="s">
        <v>5</v>
      </c>
      <c r="D48" s="3" t="s">
        <v>403</v>
      </c>
      <c r="E48" s="3"/>
      <c r="F48" s="3"/>
      <c r="G48" s="3"/>
      <c r="H48" s="3" t="s">
        <v>7</v>
      </c>
      <c r="I48" s="3"/>
      <c r="J48" s="11">
        <v>20</v>
      </c>
      <c r="K48" s="11"/>
      <c r="L48" s="11">
        <f t="shared" si="3"/>
        <v>0</v>
      </c>
      <c r="M48" s="11">
        <f t="shared" si="4"/>
        <v>0</v>
      </c>
      <c r="N48" s="11"/>
      <c r="O48" s="12">
        <f t="shared" si="5"/>
        <v>0</v>
      </c>
      <c r="P48" s="10"/>
    </row>
    <row r="49" spans="1:16" s="7" customFormat="1" ht="30" x14ac:dyDescent="0.25">
      <c r="A49" s="3">
        <v>345</v>
      </c>
      <c r="B49" s="3"/>
      <c r="C49" s="3" t="s">
        <v>5</v>
      </c>
      <c r="D49" s="3" t="s">
        <v>404</v>
      </c>
      <c r="E49" s="3"/>
      <c r="F49" s="3"/>
      <c r="G49" s="3"/>
      <c r="H49" s="3" t="s">
        <v>7</v>
      </c>
      <c r="I49" s="3"/>
      <c r="J49" s="11">
        <v>30</v>
      </c>
      <c r="K49" s="11"/>
      <c r="L49" s="11">
        <f t="shared" si="3"/>
        <v>0</v>
      </c>
      <c r="M49" s="11">
        <f t="shared" si="4"/>
        <v>0</v>
      </c>
      <c r="N49" s="11"/>
      <c r="O49" s="12">
        <f t="shared" si="5"/>
        <v>0</v>
      </c>
      <c r="P49" s="10"/>
    </row>
    <row r="50" spans="1:16" s="7" customFormat="1" ht="30" x14ac:dyDescent="0.25">
      <c r="A50" s="3">
        <v>346</v>
      </c>
      <c r="B50" s="3"/>
      <c r="C50" s="3" t="s">
        <v>5</v>
      </c>
      <c r="D50" s="3" t="s">
        <v>405</v>
      </c>
      <c r="E50" s="3"/>
      <c r="F50" s="3"/>
      <c r="G50" s="3"/>
      <c r="H50" s="3" t="s">
        <v>7</v>
      </c>
      <c r="I50" s="3"/>
      <c r="J50" s="11">
        <v>15</v>
      </c>
      <c r="K50" s="11"/>
      <c r="L50" s="11">
        <f t="shared" si="3"/>
        <v>0</v>
      </c>
      <c r="M50" s="11">
        <f t="shared" si="4"/>
        <v>0</v>
      </c>
      <c r="N50" s="11"/>
      <c r="O50" s="12">
        <f t="shared" si="5"/>
        <v>0</v>
      </c>
      <c r="P50" s="10"/>
    </row>
    <row r="51" spans="1:16" s="7" customFormat="1" ht="30" x14ac:dyDescent="0.25">
      <c r="A51" s="3">
        <v>347</v>
      </c>
      <c r="B51" s="3"/>
      <c r="C51" s="3" t="s">
        <v>5</v>
      </c>
      <c r="D51" s="3" t="s">
        <v>406</v>
      </c>
      <c r="E51" s="3"/>
      <c r="F51" s="3"/>
      <c r="G51" s="3"/>
      <c r="H51" s="3" t="s">
        <v>7</v>
      </c>
      <c r="I51" s="3"/>
      <c r="J51" s="11">
        <v>10</v>
      </c>
      <c r="K51" s="11"/>
      <c r="L51" s="11">
        <f t="shared" si="3"/>
        <v>0</v>
      </c>
      <c r="M51" s="11">
        <f t="shared" si="4"/>
        <v>0</v>
      </c>
      <c r="N51" s="11"/>
      <c r="O51" s="12">
        <f t="shared" si="5"/>
        <v>0</v>
      </c>
      <c r="P51" s="10"/>
    </row>
    <row r="52" spans="1:16" s="7" customFormat="1" ht="30" x14ac:dyDescent="0.25">
      <c r="A52" s="3">
        <v>348</v>
      </c>
      <c r="B52" s="3"/>
      <c r="C52" s="3" t="s">
        <v>5</v>
      </c>
      <c r="D52" s="3" t="s">
        <v>407</v>
      </c>
      <c r="E52" s="3"/>
      <c r="F52" s="3"/>
      <c r="G52" s="3"/>
      <c r="H52" s="3" t="s">
        <v>7</v>
      </c>
      <c r="I52" s="3"/>
      <c r="J52" s="11">
        <v>25</v>
      </c>
      <c r="K52" s="11"/>
      <c r="L52" s="11">
        <f t="shared" si="3"/>
        <v>0</v>
      </c>
      <c r="M52" s="11">
        <f t="shared" si="4"/>
        <v>0</v>
      </c>
      <c r="N52" s="11"/>
      <c r="O52" s="12">
        <f t="shared" si="5"/>
        <v>0</v>
      </c>
      <c r="P52" s="10"/>
    </row>
    <row r="53" spans="1:16" s="7" customFormat="1" ht="30" x14ac:dyDescent="0.25">
      <c r="A53" s="3">
        <v>349</v>
      </c>
      <c r="B53" s="3"/>
      <c r="C53" s="3" t="s">
        <v>5</v>
      </c>
      <c r="D53" s="3" t="s">
        <v>408</v>
      </c>
      <c r="E53" s="3"/>
      <c r="F53" s="3"/>
      <c r="G53" s="3"/>
      <c r="H53" s="3" t="s">
        <v>7</v>
      </c>
      <c r="I53" s="3"/>
      <c r="J53" s="11">
        <v>350</v>
      </c>
      <c r="K53" s="11"/>
      <c r="L53" s="11">
        <f t="shared" si="3"/>
        <v>0</v>
      </c>
      <c r="M53" s="11">
        <f t="shared" si="4"/>
        <v>0</v>
      </c>
      <c r="N53" s="11"/>
      <c r="O53" s="12">
        <f t="shared" si="5"/>
        <v>0</v>
      </c>
      <c r="P53" s="10"/>
    </row>
    <row r="54" spans="1:16" s="7" customFormat="1" ht="30" x14ac:dyDescent="0.25">
      <c r="A54" s="3">
        <v>350</v>
      </c>
      <c r="B54" s="3"/>
      <c r="C54" s="3" t="s">
        <v>5</v>
      </c>
      <c r="D54" s="3" t="s">
        <v>409</v>
      </c>
      <c r="E54" s="3"/>
      <c r="F54" s="3"/>
      <c r="G54" s="3"/>
      <c r="H54" s="3" t="s">
        <v>7</v>
      </c>
      <c r="I54" s="3"/>
      <c r="J54" s="11">
        <v>70</v>
      </c>
      <c r="K54" s="11"/>
      <c r="L54" s="11">
        <f t="shared" si="3"/>
        <v>0</v>
      </c>
      <c r="M54" s="11">
        <f t="shared" si="4"/>
        <v>0</v>
      </c>
      <c r="N54" s="11"/>
      <c r="O54" s="12">
        <f t="shared" si="5"/>
        <v>0</v>
      </c>
      <c r="P54" s="10"/>
    </row>
    <row r="55" spans="1:16" x14ac:dyDescent="0.25">
      <c r="I55" t="s">
        <v>8</v>
      </c>
      <c r="J55" s="2"/>
      <c r="K55" s="2"/>
      <c r="L55" s="2"/>
      <c r="M55" s="2">
        <f>SUM(M4:M54)</f>
        <v>0</v>
      </c>
      <c r="N55" s="2"/>
      <c r="O55" s="2">
        <f>SUM(O4:O54)</f>
        <v>0</v>
      </c>
      <c r="P5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167"/>
  <sheetViews>
    <sheetView workbookViewId="0">
      <selection activeCell="P3" sqref="P3:P16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410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351</v>
      </c>
      <c r="B4" s="3"/>
      <c r="C4" s="3" t="s">
        <v>17</v>
      </c>
      <c r="D4" s="3" t="s">
        <v>411</v>
      </c>
      <c r="E4" s="3"/>
      <c r="F4" s="3"/>
      <c r="G4" s="3"/>
      <c r="H4" s="3" t="s">
        <v>7</v>
      </c>
      <c r="I4" s="3"/>
      <c r="J4" s="11">
        <v>200</v>
      </c>
      <c r="K4" s="11"/>
      <c r="L4" s="11">
        <f t="shared" ref="L4:L35" si="0">K4*((100+N4)/100)</f>
        <v>0</v>
      </c>
      <c r="M4" s="11">
        <f t="shared" ref="M4:M35" si="1">J4*K4</f>
        <v>0</v>
      </c>
      <c r="N4" s="11"/>
      <c r="O4" s="12">
        <f t="shared" ref="O4:O35" si="2">J4*L4</f>
        <v>0</v>
      </c>
      <c r="P4" s="10"/>
    </row>
    <row r="5" spans="1:16" s="7" customFormat="1" ht="30" x14ac:dyDescent="0.25">
      <c r="A5" s="3">
        <v>352</v>
      </c>
      <c r="B5" s="3"/>
      <c r="C5" s="3" t="s">
        <v>17</v>
      </c>
      <c r="D5" s="3" t="s">
        <v>412</v>
      </c>
      <c r="E5" s="3"/>
      <c r="F5" s="3"/>
      <c r="G5" s="3"/>
      <c r="H5" s="3" t="s">
        <v>7</v>
      </c>
      <c r="I5" s="3"/>
      <c r="J5" s="11">
        <v>65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ht="30" x14ac:dyDescent="0.25">
      <c r="A6" s="3">
        <v>353</v>
      </c>
      <c r="B6" s="3"/>
      <c r="C6" s="3" t="s">
        <v>5</v>
      </c>
      <c r="D6" s="3" t="s">
        <v>413</v>
      </c>
      <c r="E6" s="3"/>
      <c r="F6" s="3"/>
      <c r="G6" s="3"/>
      <c r="H6" s="3" t="s">
        <v>7</v>
      </c>
      <c r="I6" s="3"/>
      <c r="J6" s="11">
        <v>1000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ht="30" x14ac:dyDescent="0.25">
      <c r="A7" s="3">
        <v>354</v>
      </c>
      <c r="B7" s="3"/>
      <c r="C7" s="3" t="s">
        <v>110</v>
      </c>
      <c r="D7" s="3" t="s">
        <v>414</v>
      </c>
      <c r="E7" s="3"/>
      <c r="F7" s="3"/>
      <c r="G7" s="3"/>
      <c r="H7" s="3" t="s">
        <v>7</v>
      </c>
      <c r="I7" s="3"/>
      <c r="J7" s="11">
        <v>1000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355</v>
      </c>
      <c r="B8" s="3"/>
      <c r="C8" s="3" t="s">
        <v>5</v>
      </c>
      <c r="D8" s="3" t="s">
        <v>415</v>
      </c>
      <c r="E8" s="3"/>
      <c r="F8" s="3"/>
      <c r="G8" s="3"/>
      <c r="H8" s="3" t="s">
        <v>7</v>
      </c>
      <c r="I8" s="3"/>
      <c r="J8" s="11">
        <v>2000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356</v>
      </c>
      <c r="B9" s="3"/>
      <c r="C9" s="3" t="s">
        <v>5</v>
      </c>
      <c r="D9" s="3" t="s">
        <v>416</v>
      </c>
      <c r="E9" s="3"/>
      <c r="F9" s="3"/>
      <c r="G9" s="3"/>
      <c r="H9" s="3" t="s">
        <v>7</v>
      </c>
      <c r="I9" s="3"/>
      <c r="J9" s="11">
        <v>80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357</v>
      </c>
      <c r="B10" s="3"/>
      <c r="C10" s="3" t="s">
        <v>5</v>
      </c>
      <c r="D10" s="3" t="s">
        <v>417</v>
      </c>
      <c r="E10" s="3"/>
      <c r="F10" s="3"/>
      <c r="G10" s="3"/>
      <c r="H10" s="3" t="s">
        <v>7</v>
      </c>
      <c r="I10" s="3"/>
      <c r="J10" s="11">
        <v>400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358</v>
      </c>
      <c r="B11" s="3"/>
      <c r="C11" s="3" t="s">
        <v>28</v>
      </c>
      <c r="D11" s="3" t="s">
        <v>418</v>
      </c>
      <c r="E11" s="3"/>
      <c r="F11" s="3"/>
      <c r="G11" s="3"/>
      <c r="H11" s="3" t="s">
        <v>24</v>
      </c>
      <c r="I11" s="3"/>
      <c r="J11" s="11">
        <v>800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ht="30" x14ac:dyDescent="0.25">
      <c r="A12" s="3">
        <v>359</v>
      </c>
      <c r="B12" s="3"/>
      <c r="C12" s="3" t="s">
        <v>28</v>
      </c>
      <c r="D12" s="3" t="s">
        <v>419</v>
      </c>
      <c r="E12" s="3"/>
      <c r="F12" s="3"/>
      <c r="G12" s="3"/>
      <c r="H12" s="3" t="s">
        <v>24</v>
      </c>
      <c r="I12" s="3"/>
      <c r="J12" s="11">
        <v>10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A13" s="3">
        <v>360</v>
      </c>
      <c r="B13" s="3"/>
      <c r="C13" s="3" t="s">
        <v>5</v>
      </c>
      <c r="D13" s="3" t="s">
        <v>420</v>
      </c>
      <c r="E13" s="3"/>
      <c r="F13" s="3"/>
      <c r="G13" s="3"/>
      <c r="H13" s="3" t="s">
        <v>7</v>
      </c>
      <c r="I13" s="3"/>
      <c r="J13" s="11">
        <v>380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x14ac:dyDescent="0.25">
      <c r="A14" s="3">
        <v>361</v>
      </c>
      <c r="B14" s="3"/>
      <c r="C14" s="3" t="s">
        <v>5</v>
      </c>
      <c r="D14" s="3" t="s">
        <v>421</v>
      </c>
      <c r="E14" s="3"/>
      <c r="F14" s="3"/>
      <c r="G14" s="3"/>
      <c r="H14" s="3" t="s">
        <v>7</v>
      </c>
      <c r="I14" s="3"/>
      <c r="J14" s="11">
        <v>70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x14ac:dyDescent="0.25">
      <c r="A15" s="3">
        <v>362</v>
      </c>
      <c r="B15" s="3"/>
      <c r="C15" s="3" t="s">
        <v>5</v>
      </c>
      <c r="D15" s="3" t="s">
        <v>422</v>
      </c>
      <c r="E15" s="3"/>
      <c r="F15" s="3"/>
      <c r="G15" s="3"/>
      <c r="H15" s="3" t="s">
        <v>7</v>
      </c>
      <c r="I15" s="3"/>
      <c r="J15" s="11">
        <v>300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x14ac:dyDescent="0.25">
      <c r="A16" s="3">
        <v>363</v>
      </c>
      <c r="B16" s="3"/>
      <c r="C16" s="3" t="s">
        <v>5</v>
      </c>
      <c r="D16" s="3" t="s">
        <v>423</v>
      </c>
      <c r="E16" s="3"/>
      <c r="F16" s="3"/>
      <c r="G16" s="3"/>
      <c r="H16" s="3" t="s">
        <v>7</v>
      </c>
      <c r="I16" s="3"/>
      <c r="J16" s="11">
        <v>1000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x14ac:dyDescent="0.25">
      <c r="A17" s="3">
        <v>364</v>
      </c>
      <c r="B17" s="3"/>
      <c r="C17" s="3" t="s">
        <v>5</v>
      </c>
      <c r="D17" s="3" t="s">
        <v>424</v>
      </c>
      <c r="E17" s="3"/>
      <c r="F17" s="3"/>
      <c r="G17" s="3"/>
      <c r="H17" s="3" t="s">
        <v>7</v>
      </c>
      <c r="I17" s="3"/>
      <c r="J17" s="11">
        <v>450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x14ac:dyDescent="0.25">
      <c r="A18" s="3">
        <v>365</v>
      </c>
      <c r="B18" s="3"/>
      <c r="C18" s="3" t="s">
        <v>5</v>
      </c>
      <c r="D18" s="3" t="s">
        <v>425</v>
      </c>
      <c r="E18" s="3"/>
      <c r="F18" s="3"/>
      <c r="G18" s="3"/>
      <c r="H18" s="3" t="s">
        <v>7</v>
      </c>
      <c r="I18" s="3"/>
      <c r="J18" s="11">
        <v>400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x14ac:dyDescent="0.25">
      <c r="A19" s="3">
        <v>366</v>
      </c>
      <c r="B19" s="3"/>
      <c r="C19" s="3" t="s">
        <v>5</v>
      </c>
      <c r="D19" s="3" t="s">
        <v>426</v>
      </c>
      <c r="E19" s="3"/>
      <c r="F19" s="3"/>
      <c r="G19" s="3"/>
      <c r="H19" s="3" t="s">
        <v>7</v>
      </c>
      <c r="I19" s="3"/>
      <c r="J19" s="11">
        <v>350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x14ac:dyDescent="0.25">
      <c r="A20" s="3">
        <v>367</v>
      </c>
      <c r="B20" s="3"/>
      <c r="C20" s="3" t="s">
        <v>5</v>
      </c>
      <c r="D20" s="3" t="s">
        <v>427</v>
      </c>
      <c r="E20" s="3"/>
      <c r="F20" s="3"/>
      <c r="G20" s="3"/>
      <c r="H20" s="3" t="s">
        <v>7</v>
      </c>
      <c r="I20" s="3"/>
      <c r="J20" s="11">
        <v>800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x14ac:dyDescent="0.25">
      <c r="A21" s="3">
        <v>368</v>
      </c>
      <c r="B21" s="3"/>
      <c r="C21" s="3" t="s">
        <v>5</v>
      </c>
      <c r="D21" s="3" t="s">
        <v>428</v>
      </c>
      <c r="E21" s="3"/>
      <c r="F21" s="3"/>
      <c r="G21" s="3"/>
      <c r="H21" s="3" t="s">
        <v>7</v>
      </c>
      <c r="I21" s="3"/>
      <c r="J21" s="11">
        <v>20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x14ac:dyDescent="0.25">
      <c r="A22" s="3">
        <v>369</v>
      </c>
      <c r="B22" s="3"/>
      <c r="C22" s="3" t="s">
        <v>5</v>
      </c>
      <c r="D22" s="3" t="s">
        <v>429</v>
      </c>
      <c r="E22" s="3"/>
      <c r="F22" s="3"/>
      <c r="G22" s="3"/>
      <c r="H22" s="3" t="s">
        <v>7</v>
      </c>
      <c r="I22" s="3"/>
      <c r="J22" s="11">
        <v>20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x14ac:dyDescent="0.25">
      <c r="A23" s="3">
        <v>370</v>
      </c>
      <c r="B23" s="3"/>
      <c r="C23" s="3" t="s">
        <v>5</v>
      </c>
      <c r="D23" s="3" t="s">
        <v>430</v>
      </c>
      <c r="E23" s="3"/>
      <c r="F23" s="3"/>
      <c r="G23" s="3"/>
      <c r="H23" s="3" t="s">
        <v>7</v>
      </c>
      <c r="I23" s="3"/>
      <c r="J23" s="11">
        <v>25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s="7" customFormat="1" x14ac:dyDescent="0.25">
      <c r="A24" s="3">
        <v>371</v>
      </c>
      <c r="B24" s="3"/>
      <c r="C24" s="3" t="s">
        <v>5</v>
      </c>
      <c r="D24" s="3" t="s">
        <v>431</v>
      </c>
      <c r="E24" s="3"/>
      <c r="F24" s="3"/>
      <c r="G24" s="3"/>
      <c r="H24" s="3" t="s">
        <v>7</v>
      </c>
      <c r="I24" s="3"/>
      <c r="J24" s="11">
        <v>3</v>
      </c>
      <c r="K24" s="11"/>
      <c r="L24" s="11">
        <f t="shared" si="0"/>
        <v>0</v>
      </c>
      <c r="M24" s="11">
        <f t="shared" si="1"/>
        <v>0</v>
      </c>
      <c r="N24" s="11"/>
      <c r="O24" s="12">
        <f t="shared" si="2"/>
        <v>0</v>
      </c>
      <c r="P24" s="10"/>
    </row>
    <row r="25" spans="1:16" s="7" customFormat="1" x14ac:dyDescent="0.25">
      <c r="A25" s="3">
        <v>372</v>
      </c>
      <c r="B25" s="3"/>
      <c r="C25" s="3" t="s">
        <v>5</v>
      </c>
      <c r="D25" s="3" t="s">
        <v>432</v>
      </c>
      <c r="E25" s="3"/>
      <c r="F25" s="3"/>
      <c r="G25" s="3"/>
      <c r="H25" s="3" t="s">
        <v>7</v>
      </c>
      <c r="I25" s="3"/>
      <c r="J25" s="11">
        <v>10</v>
      </c>
      <c r="K25" s="11"/>
      <c r="L25" s="11">
        <f t="shared" si="0"/>
        <v>0</v>
      </c>
      <c r="M25" s="11">
        <f t="shared" si="1"/>
        <v>0</v>
      </c>
      <c r="N25" s="11"/>
      <c r="O25" s="12">
        <f t="shared" si="2"/>
        <v>0</v>
      </c>
      <c r="P25" s="10"/>
    </row>
    <row r="26" spans="1:16" s="7" customFormat="1" x14ac:dyDescent="0.25">
      <c r="A26" s="3">
        <v>373</v>
      </c>
      <c r="B26" s="3"/>
      <c r="C26" s="3" t="s">
        <v>5</v>
      </c>
      <c r="D26" s="3" t="s">
        <v>433</v>
      </c>
      <c r="E26" s="3"/>
      <c r="F26" s="3"/>
      <c r="G26" s="3"/>
      <c r="H26" s="3" t="s">
        <v>7</v>
      </c>
      <c r="I26" s="3"/>
      <c r="J26" s="11">
        <v>20</v>
      </c>
      <c r="K26" s="11"/>
      <c r="L26" s="11">
        <f t="shared" si="0"/>
        <v>0</v>
      </c>
      <c r="M26" s="11">
        <f t="shared" si="1"/>
        <v>0</v>
      </c>
      <c r="N26" s="11"/>
      <c r="O26" s="12">
        <f t="shared" si="2"/>
        <v>0</v>
      </c>
      <c r="P26" s="10"/>
    </row>
    <row r="27" spans="1:16" s="7" customFormat="1" x14ac:dyDescent="0.25">
      <c r="A27" s="3">
        <v>374</v>
      </c>
      <c r="B27" s="3"/>
      <c r="C27" s="3" t="s">
        <v>5</v>
      </c>
      <c r="D27" s="3" t="s">
        <v>434</v>
      </c>
      <c r="E27" s="3"/>
      <c r="F27" s="3"/>
      <c r="G27" s="3"/>
      <c r="H27" s="3" t="s">
        <v>7</v>
      </c>
      <c r="I27" s="3"/>
      <c r="J27" s="11">
        <v>250</v>
      </c>
      <c r="K27" s="11"/>
      <c r="L27" s="11">
        <f t="shared" si="0"/>
        <v>0</v>
      </c>
      <c r="M27" s="11">
        <f t="shared" si="1"/>
        <v>0</v>
      </c>
      <c r="N27" s="11"/>
      <c r="O27" s="12">
        <f t="shared" si="2"/>
        <v>0</v>
      </c>
      <c r="P27" s="10"/>
    </row>
    <row r="28" spans="1:16" s="7" customFormat="1" x14ac:dyDescent="0.25">
      <c r="A28" s="3">
        <v>375</v>
      </c>
      <c r="B28" s="3"/>
      <c r="C28" s="3" t="s">
        <v>5</v>
      </c>
      <c r="D28" s="3" t="s">
        <v>435</v>
      </c>
      <c r="E28" s="3"/>
      <c r="F28" s="3"/>
      <c r="G28" s="3"/>
      <c r="H28" s="3" t="s">
        <v>24</v>
      </c>
      <c r="I28" s="3"/>
      <c r="J28" s="11">
        <v>20</v>
      </c>
      <c r="K28" s="11"/>
      <c r="L28" s="11">
        <f t="shared" si="0"/>
        <v>0</v>
      </c>
      <c r="M28" s="11">
        <f t="shared" si="1"/>
        <v>0</v>
      </c>
      <c r="N28" s="11"/>
      <c r="O28" s="12">
        <f t="shared" si="2"/>
        <v>0</v>
      </c>
      <c r="P28" s="10"/>
    </row>
    <row r="29" spans="1:16" s="7" customFormat="1" x14ac:dyDescent="0.25">
      <c r="A29" s="3">
        <v>376</v>
      </c>
      <c r="B29" s="3"/>
      <c r="C29" s="3" t="s">
        <v>5</v>
      </c>
      <c r="D29" s="3" t="s">
        <v>436</v>
      </c>
      <c r="E29" s="3"/>
      <c r="F29" s="3"/>
      <c r="G29" s="3"/>
      <c r="H29" s="3" t="s">
        <v>24</v>
      </c>
      <c r="I29" s="3"/>
      <c r="J29" s="11">
        <v>70</v>
      </c>
      <c r="K29" s="11"/>
      <c r="L29" s="11">
        <f t="shared" si="0"/>
        <v>0</v>
      </c>
      <c r="M29" s="11">
        <f t="shared" si="1"/>
        <v>0</v>
      </c>
      <c r="N29" s="11"/>
      <c r="O29" s="12">
        <f t="shared" si="2"/>
        <v>0</v>
      </c>
      <c r="P29" s="10"/>
    </row>
    <row r="30" spans="1:16" s="7" customFormat="1" x14ac:dyDescent="0.25">
      <c r="A30" s="3">
        <v>377</v>
      </c>
      <c r="B30" s="3"/>
      <c r="C30" s="3" t="s">
        <v>5</v>
      </c>
      <c r="D30" s="3" t="s">
        <v>437</v>
      </c>
      <c r="E30" s="3"/>
      <c r="F30" s="3"/>
      <c r="G30" s="3"/>
      <c r="H30" s="3" t="s">
        <v>7</v>
      </c>
      <c r="I30" s="3"/>
      <c r="J30" s="11">
        <v>1000</v>
      </c>
      <c r="K30" s="11"/>
      <c r="L30" s="11">
        <f t="shared" si="0"/>
        <v>0</v>
      </c>
      <c r="M30" s="11">
        <f t="shared" si="1"/>
        <v>0</v>
      </c>
      <c r="N30" s="11"/>
      <c r="O30" s="12">
        <f t="shared" si="2"/>
        <v>0</v>
      </c>
      <c r="P30" s="10"/>
    </row>
    <row r="31" spans="1:16" s="7" customFormat="1" ht="30" x14ac:dyDescent="0.25">
      <c r="A31" s="3">
        <v>378</v>
      </c>
      <c r="B31" s="3"/>
      <c r="C31" s="3" t="s">
        <v>5</v>
      </c>
      <c r="D31" s="3" t="s">
        <v>438</v>
      </c>
      <c r="E31" s="3"/>
      <c r="F31" s="3"/>
      <c r="G31" s="3"/>
      <c r="H31" s="3" t="s">
        <v>24</v>
      </c>
      <c r="I31" s="3"/>
      <c r="J31" s="11">
        <v>45</v>
      </c>
      <c r="K31" s="11"/>
      <c r="L31" s="11">
        <f t="shared" si="0"/>
        <v>0</v>
      </c>
      <c r="M31" s="11">
        <f t="shared" si="1"/>
        <v>0</v>
      </c>
      <c r="N31" s="11"/>
      <c r="O31" s="12">
        <f t="shared" si="2"/>
        <v>0</v>
      </c>
      <c r="P31" s="10"/>
    </row>
    <row r="32" spans="1:16" s="7" customFormat="1" x14ac:dyDescent="0.25">
      <c r="A32" s="3">
        <v>379</v>
      </c>
      <c r="B32" s="3"/>
      <c r="C32" s="3" t="s">
        <v>5</v>
      </c>
      <c r="D32" s="3" t="s">
        <v>439</v>
      </c>
      <c r="E32" s="3"/>
      <c r="F32" s="3"/>
      <c r="G32" s="3"/>
      <c r="H32" s="3" t="s">
        <v>7</v>
      </c>
      <c r="I32" s="3"/>
      <c r="J32" s="11">
        <v>40</v>
      </c>
      <c r="K32" s="11"/>
      <c r="L32" s="11">
        <f t="shared" si="0"/>
        <v>0</v>
      </c>
      <c r="M32" s="11">
        <f t="shared" si="1"/>
        <v>0</v>
      </c>
      <c r="N32" s="11"/>
      <c r="O32" s="12">
        <f t="shared" si="2"/>
        <v>0</v>
      </c>
      <c r="P32" s="10"/>
    </row>
    <row r="33" spans="1:16" s="7" customFormat="1" x14ac:dyDescent="0.25">
      <c r="A33" s="3">
        <v>380</v>
      </c>
      <c r="B33" s="3"/>
      <c r="C33" s="3" t="s">
        <v>5</v>
      </c>
      <c r="D33" s="3" t="s">
        <v>440</v>
      </c>
      <c r="E33" s="3"/>
      <c r="F33" s="3"/>
      <c r="G33" s="3"/>
      <c r="H33" s="3" t="s">
        <v>7</v>
      </c>
      <c r="I33" s="3"/>
      <c r="J33" s="11">
        <v>6000</v>
      </c>
      <c r="K33" s="11"/>
      <c r="L33" s="11">
        <f t="shared" si="0"/>
        <v>0</v>
      </c>
      <c r="M33" s="11">
        <f t="shared" si="1"/>
        <v>0</v>
      </c>
      <c r="N33" s="11"/>
      <c r="O33" s="12">
        <f t="shared" si="2"/>
        <v>0</v>
      </c>
      <c r="P33" s="10"/>
    </row>
    <row r="34" spans="1:16" s="7" customFormat="1" x14ac:dyDescent="0.25">
      <c r="A34" s="3">
        <v>381</v>
      </c>
      <c r="B34" s="3"/>
      <c r="C34" s="3" t="s">
        <v>5</v>
      </c>
      <c r="D34" s="3" t="s">
        <v>441</v>
      </c>
      <c r="E34" s="3"/>
      <c r="F34" s="3"/>
      <c r="G34" s="3"/>
      <c r="H34" s="3" t="s">
        <v>7</v>
      </c>
      <c r="I34" s="3"/>
      <c r="J34" s="11">
        <v>10</v>
      </c>
      <c r="K34" s="11"/>
      <c r="L34" s="11">
        <f t="shared" si="0"/>
        <v>0</v>
      </c>
      <c r="M34" s="11">
        <f t="shared" si="1"/>
        <v>0</v>
      </c>
      <c r="N34" s="11"/>
      <c r="O34" s="12">
        <f t="shared" si="2"/>
        <v>0</v>
      </c>
      <c r="P34" s="10"/>
    </row>
    <row r="35" spans="1:16" s="7" customFormat="1" x14ac:dyDescent="0.25">
      <c r="A35" s="3">
        <v>382</v>
      </c>
      <c r="B35" s="3"/>
      <c r="C35" s="3" t="s">
        <v>5</v>
      </c>
      <c r="D35" s="3" t="s">
        <v>442</v>
      </c>
      <c r="E35" s="3"/>
      <c r="F35" s="3"/>
      <c r="G35" s="3"/>
      <c r="H35" s="3" t="s">
        <v>7</v>
      </c>
      <c r="I35" s="3"/>
      <c r="J35" s="11">
        <v>400</v>
      </c>
      <c r="K35" s="11"/>
      <c r="L35" s="11">
        <f t="shared" si="0"/>
        <v>0</v>
      </c>
      <c r="M35" s="11">
        <f t="shared" si="1"/>
        <v>0</v>
      </c>
      <c r="N35" s="11"/>
      <c r="O35" s="12">
        <f t="shared" si="2"/>
        <v>0</v>
      </c>
      <c r="P35" s="10"/>
    </row>
    <row r="36" spans="1:16" s="7" customFormat="1" x14ac:dyDescent="0.25">
      <c r="A36" s="3">
        <v>383</v>
      </c>
      <c r="B36" s="3"/>
      <c r="C36" s="3" t="s">
        <v>5</v>
      </c>
      <c r="D36" s="3" t="s">
        <v>443</v>
      </c>
      <c r="E36" s="3"/>
      <c r="F36" s="3"/>
      <c r="G36" s="3"/>
      <c r="H36" s="3" t="s">
        <v>7</v>
      </c>
      <c r="I36" s="3"/>
      <c r="J36" s="11">
        <v>600</v>
      </c>
      <c r="K36" s="11"/>
      <c r="L36" s="11">
        <f t="shared" ref="L36:L67" si="3">K36*((100+N36)/100)</f>
        <v>0</v>
      </c>
      <c r="M36" s="11">
        <f t="shared" ref="M36:M67" si="4">J36*K36</f>
        <v>0</v>
      </c>
      <c r="N36" s="11"/>
      <c r="O36" s="12">
        <f t="shared" ref="O36:O67" si="5">J36*L36</f>
        <v>0</v>
      </c>
      <c r="P36" s="10"/>
    </row>
    <row r="37" spans="1:16" s="7" customFormat="1" ht="30" x14ac:dyDescent="0.25">
      <c r="A37" s="3">
        <v>384</v>
      </c>
      <c r="B37" s="3"/>
      <c r="C37" s="3" t="s">
        <v>5</v>
      </c>
      <c r="D37" s="3" t="s">
        <v>444</v>
      </c>
      <c r="E37" s="3"/>
      <c r="F37" s="3"/>
      <c r="G37" s="3"/>
      <c r="H37" s="3" t="s">
        <v>24</v>
      </c>
      <c r="I37" s="3"/>
      <c r="J37" s="11">
        <v>30</v>
      </c>
      <c r="K37" s="11"/>
      <c r="L37" s="11">
        <f t="shared" si="3"/>
        <v>0</v>
      </c>
      <c r="M37" s="11">
        <f t="shared" si="4"/>
        <v>0</v>
      </c>
      <c r="N37" s="11"/>
      <c r="O37" s="12">
        <f t="shared" si="5"/>
        <v>0</v>
      </c>
      <c r="P37" s="10"/>
    </row>
    <row r="38" spans="1:16" s="7" customFormat="1" x14ac:dyDescent="0.25">
      <c r="A38" s="3">
        <v>385</v>
      </c>
      <c r="B38" s="3"/>
      <c r="C38" s="3" t="s">
        <v>5</v>
      </c>
      <c r="D38" s="3" t="s">
        <v>445</v>
      </c>
      <c r="E38" s="3"/>
      <c r="F38" s="3"/>
      <c r="G38" s="3"/>
      <c r="H38" s="3" t="s">
        <v>7</v>
      </c>
      <c r="I38" s="3"/>
      <c r="J38" s="11">
        <v>160</v>
      </c>
      <c r="K38" s="11"/>
      <c r="L38" s="11">
        <f t="shared" si="3"/>
        <v>0</v>
      </c>
      <c r="M38" s="11">
        <f t="shared" si="4"/>
        <v>0</v>
      </c>
      <c r="N38" s="11"/>
      <c r="O38" s="12">
        <f t="shared" si="5"/>
        <v>0</v>
      </c>
      <c r="P38" s="10"/>
    </row>
    <row r="39" spans="1:16" s="7" customFormat="1" x14ac:dyDescent="0.25">
      <c r="A39" s="3">
        <v>386</v>
      </c>
      <c r="B39" s="3"/>
      <c r="C39" s="3" t="s">
        <v>5</v>
      </c>
      <c r="D39" s="3" t="s">
        <v>446</v>
      </c>
      <c r="E39" s="3"/>
      <c r="F39" s="3"/>
      <c r="G39" s="3"/>
      <c r="H39" s="3" t="s">
        <v>7</v>
      </c>
      <c r="I39" s="3"/>
      <c r="J39" s="11">
        <v>450</v>
      </c>
      <c r="K39" s="11"/>
      <c r="L39" s="11">
        <f t="shared" si="3"/>
        <v>0</v>
      </c>
      <c r="M39" s="11">
        <f t="shared" si="4"/>
        <v>0</v>
      </c>
      <c r="N39" s="11"/>
      <c r="O39" s="12">
        <f t="shared" si="5"/>
        <v>0</v>
      </c>
      <c r="P39" s="10"/>
    </row>
    <row r="40" spans="1:16" s="7" customFormat="1" x14ac:dyDescent="0.25">
      <c r="A40" s="3">
        <v>387</v>
      </c>
      <c r="B40" s="3"/>
      <c r="C40" s="3" t="s">
        <v>5</v>
      </c>
      <c r="D40" s="3" t="s">
        <v>447</v>
      </c>
      <c r="E40" s="3"/>
      <c r="F40" s="3"/>
      <c r="G40" s="3"/>
      <c r="H40" s="3" t="s">
        <v>7</v>
      </c>
      <c r="I40" s="3"/>
      <c r="J40" s="11">
        <v>10</v>
      </c>
      <c r="K40" s="11"/>
      <c r="L40" s="11">
        <f t="shared" si="3"/>
        <v>0</v>
      </c>
      <c r="M40" s="11">
        <f t="shared" si="4"/>
        <v>0</v>
      </c>
      <c r="N40" s="11"/>
      <c r="O40" s="12">
        <f t="shared" si="5"/>
        <v>0</v>
      </c>
      <c r="P40" s="10"/>
    </row>
    <row r="41" spans="1:16" s="7" customFormat="1" x14ac:dyDescent="0.25">
      <c r="A41" s="3">
        <v>388</v>
      </c>
      <c r="B41" s="3"/>
      <c r="C41" s="3" t="s">
        <v>5</v>
      </c>
      <c r="D41" s="3" t="s">
        <v>448</v>
      </c>
      <c r="E41" s="3"/>
      <c r="F41" s="3"/>
      <c r="G41" s="3"/>
      <c r="H41" s="3" t="s">
        <v>7</v>
      </c>
      <c r="I41" s="3"/>
      <c r="J41" s="11">
        <v>40</v>
      </c>
      <c r="K41" s="11"/>
      <c r="L41" s="11">
        <f t="shared" si="3"/>
        <v>0</v>
      </c>
      <c r="M41" s="11">
        <f t="shared" si="4"/>
        <v>0</v>
      </c>
      <c r="N41" s="11"/>
      <c r="O41" s="12">
        <f t="shared" si="5"/>
        <v>0</v>
      </c>
      <c r="P41" s="10"/>
    </row>
    <row r="42" spans="1:16" s="7" customFormat="1" x14ac:dyDescent="0.25">
      <c r="A42" s="3">
        <v>389</v>
      </c>
      <c r="B42" s="3"/>
      <c r="C42" s="3" t="s">
        <v>5</v>
      </c>
      <c r="D42" s="3" t="s">
        <v>449</v>
      </c>
      <c r="E42" s="3"/>
      <c r="F42" s="3"/>
      <c r="G42" s="3"/>
      <c r="H42" s="3" t="s">
        <v>7</v>
      </c>
      <c r="I42" s="3"/>
      <c r="J42" s="11">
        <v>530</v>
      </c>
      <c r="K42" s="11"/>
      <c r="L42" s="11">
        <f t="shared" si="3"/>
        <v>0</v>
      </c>
      <c r="M42" s="11">
        <f t="shared" si="4"/>
        <v>0</v>
      </c>
      <c r="N42" s="11"/>
      <c r="O42" s="12">
        <f t="shared" si="5"/>
        <v>0</v>
      </c>
      <c r="P42" s="10"/>
    </row>
    <row r="43" spans="1:16" s="7" customFormat="1" x14ac:dyDescent="0.25">
      <c r="A43" s="3">
        <v>390</v>
      </c>
      <c r="B43" s="3"/>
      <c r="C43" s="3" t="s">
        <v>5</v>
      </c>
      <c r="D43" s="3" t="s">
        <v>450</v>
      </c>
      <c r="E43" s="3"/>
      <c r="F43" s="3"/>
      <c r="G43" s="3"/>
      <c r="H43" s="3" t="s">
        <v>7</v>
      </c>
      <c r="I43" s="3"/>
      <c r="J43" s="11">
        <v>45</v>
      </c>
      <c r="K43" s="11"/>
      <c r="L43" s="11">
        <f t="shared" si="3"/>
        <v>0</v>
      </c>
      <c r="M43" s="11">
        <f t="shared" si="4"/>
        <v>0</v>
      </c>
      <c r="N43" s="11"/>
      <c r="O43" s="12">
        <f t="shared" si="5"/>
        <v>0</v>
      </c>
      <c r="P43" s="10"/>
    </row>
    <row r="44" spans="1:16" s="7" customFormat="1" x14ac:dyDescent="0.25">
      <c r="A44" s="3">
        <v>391</v>
      </c>
      <c r="B44" s="3"/>
      <c r="C44" s="3" t="s">
        <v>5</v>
      </c>
      <c r="D44" s="3" t="s">
        <v>451</v>
      </c>
      <c r="E44" s="3"/>
      <c r="F44" s="3"/>
      <c r="G44" s="3"/>
      <c r="H44" s="3" t="s">
        <v>7</v>
      </c>
      <c r="I44" s="3"/>
      <c r="J44" s="11">
        <v>65</v>
      </c>
      <c r="K44" s="11"/>
      <c r="L44" s="11">
        <f t="shared" si="3"/>
        <v>0</v>
      </c>
      <c r="M44" s="11">
        <f t="shared" si="4"/>
        <v>0</v>
      </c>
      <c r="N44" s="11"/>
      <c r="O44" s="12">
        <f t="shared" si="5"/>
        <v>0</v>
      </c>
      <c r="P44" s="10"/>
    </row>
    <row r="45" spans="1:16" s="7" customFormat="1" x14ac:dyDescent="0.25">
      <c r="A45" s="3">
        <v>392</v>
      </c>
      <c r="B45" s="3"/>
      <c r="C45" s="3" t="s">
        <v>5</v>
      </c>
      <c r="D45" s="3" t="s">
        <v>452</v>
      </c>
      <c r="E45" s="3"/>
      <c r="F45" s="3"/>
      <c r="G45" s="3"/>
      <c r="H45" s="3" t="s">
        <v>7</v>
      </c>
      <c r="I45" s="3"/>
      <c r="J45" s="11">
        <v>150</v>
      </c>
      <c r="K45" s="11"/>
      <c r="L45" s="11">
        <f t="shared" si="3"/>
        <v>0</v>
      </c>
      <c r="M45" s="11">
        <f t="shared" si="4"/>
        <v>0</v>
      </c>
      <c r="N45" s="11"/>
      <c r="O45" s="12">
        <f t="shared" si="5"/>
        <v>0</v>
      </c>
      <c r="P45" s="10"/>
    </row>
    <row r="46" spans="1:16" s="7" customFormat="1" x14ac:dyDescent="0.25">
      <c r="A46" s="3">
        <v>393</v>
      </c>
      <c r="B46" s="3"/>
      <c r="C46" s="3" t="s">
        <v>5</v>
      </c>
      <c r="D46" s="3" t="s">
        <v>453</v>
      </c>
      <c r="E46" s="3"/>
      <c r="F46" s="3"/>
      <c r="G46" s="3"/>
      <c r="H46" s="3" t="s">
        <v>7</v>
      </c>
      <c r="I46" s="3"/>
      <c r="J46" s="11">
        <v>80</v>
      </c>
      <c r="K46" s="11"/>
      <c r="L46" s="11">
        <f t="shared" si="3"/>
        <v>0</v>
      </c>
      <c r="M46" s="11">
        <f t="shared" si="4"/>
        <v>0</v>
      </c>
      <c r="N46" s="11"/>
      <c r="O46" s="12">
        <f t="shared" si="5"/>
        <v>0</v>
      </c>
      <c r="P46" s="10"/>
    </row>
    <row r="47" spans="1:16" s="7" customFormat="1" x14ac:dyDescent="0.25">
      <c r="A47" s="3">
        <v>394</v>
      </c>
      <c r="B47" s="3"/>
      <c r="C47" s="3" t="s">
        <v>5</v>
      </c>
      <c r="D47" s="3" t="s">
        <v>454</v>
      </c>
      <c r="E47" s="3"/>
      <c r="F47" s="3"/>
      <c r="G47" s="3"/>
      <c r="H47" s="3" t="s">
        <v>7</v>
      </c>
      <c r="I47" s="3"/>
      <c r="J47" s="11">
        <v>500</v>
      </c>
      <c r="K47" s="11"/>
      <c r="L47" s="11">
        <f t="shared" si="3"/>
        <v>0</v>
      </c>
      <c r="M47" s="11">
        <f t="shared" si="4"/>
        <v>0</v>
      </c>
      <c r="N47" s="11"/>
      <c r="O47" s="12">
        <f t="shared" si="5"/>
        <v>0</v>
      </c>
      <c r="P47" s="10"/>
    </row>
    <row r="48" spans="1:16" s="7" customFormat="1" x14ac:dyDescent="0.25">
      <c r="A48" s="3">
        <v>395</v>
      </c>
      <c r="B48" s="3"/>
      <c r="C48" s="3" t="s">
        <v>5</v>
      </c>
      <c r="D48" s="3" t="s">
        <v>455</v>
      </c>
      <c r="E48" s="3"/>
      <c r="F48" s="3"/>
      <c r="G48" s="3"/>
      <c r="H48" s="3" t="s">
        <v>7</v>
      </c>
      <c r="I48" s="3"/>
      <c r="J48" s="11">
        <v>100</v>
      </c>
      <c r="K48" s="11"/>
      <c r="L48" s="11">
        <f t="shared" si="3"/>
        <v>0</v>
      </c>
      <c r="M48" s="11">
        <f t="shared" si="4"/>
        <v>0</v>
      </c>
      <c r="N48" s="11"/>
      <c r="O48" s="12">
        <f t="shared" si="5"/>
        <v>0</v>
      </c>
      <c r="P48" s="10"/>
    </row>
    <row r="49" spans="1:16" s="7" customFormat="1" x14ac:dyDescent="0.25">
      <c r="A49" s="3">
        <v>396</v>
      </c>
      <c r="B49" s="3"/>
      <c r="C49" s="3" t="s">
        <v>5</v>
      </c>
      <c r="D49" s="3" t="s">
        <v>456</v>
      </c>
      <c r="E49" s="3"/>
      <c r="F49" s="3"/>
      <c r="G49" s="3"/>
      <c r="H49" s="3" t="s">
        <v>7</v>
      </c>
      <c r="I49" s="3"/>
      <c r="J49" s="11">
        <v>150</v>
      </c>
      <c r="K49" s="11"/>
      <c r="L49" s="11">
        <f t="shared" si="3"/>
        <v>0</v>
      </c>
      <c r="M49" s="11">
        <f t="shared" si="4"/>
        <v>0</v>
      </c>
      <c r="N49" s="11"/>
      <c r="O49" s="12">
        <f t="shared" si="5"/>
        <v>0</v>
      </c>
      <c r="P49" s="10"/>
    </row>
    <row r="50" spans="1:16" s="7" customFormat="1" x14ac:dyDescent="0.25">
      <c r="A50" s="3">
        <v>397</v>
      </c>
      <c r="B50" s="3"/>
      <c r="C50" s="3" t="s">
        <v>5</v>
      </c>
      <c r="D50" s="3" t="s">
        <v>457</v>
      </c>
      <c r="E50" s="3"/>
      <c r="F50" s="3"/>
      <c r="G50" s="3"/>
      <c r="H50" s="3" t="s">
        <v>7</v>
      </c>
      <c r="I50" s="3"/>
      <c r="J50" s="11">
        <v>1100</v>
      </c>
      <c r="K50" s="11"/>
      <c r="L50" s="11">
        <f t="shared" si="3"/>
        <v>0</v>
      </c>
      <c r="M50" s="11">
        <f t="shared" si="4"/>
        <v>0</v>
      </c>
      <c r="N50" s="11"/>
      <c r="O50" s="12">
        <f t="shared" si="5"/>
        <v>0</v>
      </c>
      <c r="P50" s="10"/>
    </row>
    <row r="51" spans="1:16" s="7" customFormat="1" x14ac:dyDescent="0.25">
      <c r="A51" s="3">
        <v>398</v>
      </c>
      <c r="B51" s="3"/>
      <c r="C51" s="3" t="s">
        <v>5</v>
      </c>
      <c r="D51" s="3" t="s">
        <v>458</v>
      </c>
      <c r="E51" s="3"/>
      <c r="F51" s="3"/>
      <c r="G51" s="3"/>
      <c r="H51" s="3" t="s">
        <v>7</v>
      </c>
      <c r="I51" s="3"/>
      <c r="J51" s="11">
        <v>80</v>
      </c>
      <c r="K51" s="11"/>
      <c r="L51" s="11">
        <f t="shared" si="3"/>
        <v>0</v>
      </c>
      <c r="M51" s="11">
        <f t="shared" si="4"/>
        <v>0</v>
      </c>
      <c r="N51" s="11"/>
      <c r="O51" s="12">
        <f t="shared" si="5"/>
        <v>0</v>
      </c>
      <c r="P51" s="10"/>
    </row>
    <row r="52" spans="1:16" s="7" customFormat="1" x14ac:dyDescent="0.25">
      <c r="A52" s="3">
        <v>399</v>
      </c>
      <c r="B52" s="3"/>
      <c r="C52" s="3" t="s">
        <v>5</v>
      </c>
      <c r="D52" s="3" t="s">
        <v>459</v>
      </c>
      <c r="E52" s="3"/>
      <c r="F52" s="3"/>
      <c r="G52" s="3"/>
      <c r="H52" s="3" t="s">
        <v>7</v>
      </c>
      <c r="I52" s="3"/>
      <c r="J52" s="11">
        <v>150</v>
      </c>
      <c r="K52" s="11"/>
      <c r="L52" s="11">
        <f t="shared" si="3"/>
        <v>0</v>
      </c>
      <c r="M52" s="11">
        <f t="shared" si="4"/>
        <v>0</v>
      </c>
      <c r="N52" s="11"/>
      <c r="O52" s="12">
        <f t="shared" si="5"/>
        <v>0</v>
      </c>
      <c r="P52" s="10"/>
    </row>
    <row r="53" spans="1:16" s="7" customFormat="1" x14ac:dyDescent="0.25">
      <c r="A53" s="3">
        <v>400</v>
      </c>
      <c r="B53" s="3"/>
      <c r="C53" s="3" t="s">
        <v>5</v>
      </c>
      <c r="D53" s="3" t="s">
        <v>460</v>
      </c>
      <c r="E53" s="3"/>
      <c r="F53" s="3"/>
      <c r="G53" s="3"/>
      <c r="H53" s="3" t="s">
        <v>7</v>
      </c>
      <c r="I53" s="3"/>
      <c r="J53" s="11">
        <v>850</v>
      </c>
      <c r="K53" s="11"/>
      <c r="L53" s="11">
        <f t="shared" si="3"/>
        <v>0</v>
      </c>
      <c r="M53" s="11">
        <f t="shared" si="4"/>
        <v>0</v>
      </c>
      <c r="N53" s="11"/>
      <c r="O53" s="12">
        <f t="shared" si="5"/>
        <v>0</v>
      </c>
      <c r="P53" s="10"/>
    </row>
    <row r="54" spans="1:16" s="7" customFormat="1" x14ac:dyDescent="0.25">
      <c r="A54" s="3">
        <v>401</v>
      </c>
      <c r="B54" s="3"/>
      <c r="C54" s="3" t="s">
        <v>5</v>
      </c>
      <c r="D54" s="3" t="s">
        <v>461</v>
      </c>
      <c r="E54" s="3"/>
      <c r="F54" s="3"/>
      <c r="G54" s="3"/>
      <c r="H54" s="3" t="s">
        <v>7</v>
      </c>
      <c r="I54" s="3"/>
      <c r="J54" s="11">
        <v>30</v>
      </c>
      <c r="K54" s="11"/>
      <c r="L54" s="11">
        <f t="shared" si="3"/>
        <v>0</v>
      </c>
      <c r="M54" s="11">
        <f t="shared" si="4"/>
        <v>0</v>
      </c>
      <c r="N54" s="11"/>
      <c r="O54" s="12">
        <f t="shared" si="5"/>
        <v>0</v>
      </c>
      <c r="P54" s="10"/>
    </row>
    <row r="55" spans="1:16" s="7" customFormat="1" x14ac:dyDescent="0.25">
      <c r="A55" s="3">
        <v>402</v>
      </c>
      <c r="B55" s="3"/>
      <c r="C55" s="3" t="s">
        <v>5</v>
      </c>
      <c r="D55" s="3" t="s">
        <v>462</v>
      </c>
      <c r="E55" s="3"/>
      <c r="F55" s="3"/>
      <c r="G55" s="3"/>
      <c r="H55" s="3" t="s">
        <v>7</v>
      </c>
      <c r="I55" s="3"/>
      <c r="J55" s="11">
        <v>15</v>
      </c>
      <c r="K55" s="11"/>
      <c r="L55" s="11">
        <f t="shared" si="3"/>
        <v>0</v>
      </c>
      <c r="M55" s="11">
        <f t="shared" si="4"/>
        <v>0</v>
      </c>
      <c r="N55" s="11"/>
      <c r="O55" s="12">
        <f t="shared" si="5"/>
        <v>0</v>
      </c>
      <c r="P55" s="10"/>
    </row>
    <row r="56" spans="1:16" s="7" customFormat="1" x14ac:dyDescent="0.25">
      <c r="A56" s="3">
        <v>403</v>
      </c>
      <c r="B56" s="3"/>
      <c r="C56" s="3" t="s">
        <v>5</v>
      </c>
      <c r="D56" s="3" t="s">
        <v>463</v>
      </c>
      <c r="E56" s="3"/>
      <c r="F56" s="3"/>
      <c r="G56" s="3"/>
      <c r="H56" s="3" t="s">
        <v>7</v>
      </c>
      <c r="I56" s="3"/>
      <c r="J56" s="11">
        <v>700</v>
      </c>
      <c r="K56" s="11"/>
      <c r="L56" s="11">
        <f t="shared" si="3"/>
        <v>0</v>
      </c>
      <c r="M56" s="11">
        <f t="shared" si="4"/>
        <v>0</v>
      </c>
      <c r="N56" s="11"/>
      <c r="O56" s="12">
        <f t="shared" si="5"/>
        <v>0</v>
      </c>
      <c r="P56" s="10"/>
    </row>
    <row r="57" spans="1:16" s="7" customFormat="1" x14ac:dyDescent="0.25">
      <c r="A57" s="3">
        <v>404</v>
      </c>
      <c r="B57" s="3"/>
      <c r="C57" s="3" t="s">
        <v>5</v>
      </c>
      <c r="D57" s="3" t="s">
        <v>464</v>
      </c>
      <c r="E57" s="3"/>
      <c r="F57" s="3"/>
      <c r="G57" s="3"/>
      <c r="H57" s="3" t="s">
        <v>7</v>
      </c>
      <c r="I57" s="3"/>
      <c r="J57" s="11">
        <v>15</v>
      </c>
      <c r="K57" s="11"/>
      <c r="L57" s="11">
        <f t="shared" si="3"/>
        <v>0</v>
      </c>
      <c r="M57" s="11">
        <f t="shared" si="4"/>
        <v>0</v>
      </c>
      <c r="N57" s="11"/>
      <c r="O57" s="12">
        <f t="shared" si="5"/>
        <v>0</v>
      </c>
      <c r="P57" s="10"/>
    </row>
    <row r="58" spans="1:16" s="7" customFormat="1" x14ac:dyDescent="0.25">
      <c r="A58" s="3">
        <v>405</v>
      </c>
      <c r="B58" s="3"/>
      <c r="C58" s="3" t="s">
        <v>5</v>
      </c>
      <c r="D58" s="3" t="s">
        <v>465</v>
      </c>
      <c r="E58" s="3"/>
      <c r="F58" s="3"/>
      <c r="G58" s="3"/>
      <c r="H58" s="3" t="s">
        <v>7</v>
      </c>
      <c r="I58" s="3"/>
      <c r="J58" s="11">
        <v>15</v>
      </c>
      <c r="K58" s="11"/>
      <c r="L58" s="11">
        <f t="shared" si="3"/>
        <v>0</v>
      </c>
      <c r="M58" s="11">
        <f t="shared" si="4"/>
        <v>0</v>
      </c>
      <c r="N58" s="11"/>
      <c r="O58" s="12">
        <f t="shared" si="5"/>
        <v>0</v>
      </c>
      <c r="P58" s="10"/>
    </row>
    <row r="59" spans="1:16" s="7" customFormat="1" x14ac:dyDescent="0.25">
      <c r="A59" s="3">
        <v>406</v>
      </c>
      <c r="B59" s="3"/>
      <c r="C59" s="3" t="s">
        <v>5</v>
      </c>
      <c r="D59" s="3" t="s">
        <v>466</v>
      </c>
      <c r="E59" s="3"/>
      <c r="F59" s="3"/>
      <c r="G59" s="3"/>
      <c r="H59" s="3" t="s">
        <v>7</v>
      </c>
      <c r="I59" s="3"/>
      <c r="J59" s="11">
        <v>80</v>
      </c>
      <c r="K59" s="11"/>
      <c r="L59" s="11">
        <f t="shared" si="3"/>
        <v>0</v>
      </c>
      <c r="M59" s="11">
        <f t="shared" si="4"/>
        <v>0</v>
      </c>
      <c r="N59" s="11"/>
      <c r="O59" s="12">
        <f t="shared" si="5"/>
        <v>0</v>
      </c>
      <c r="P59" s="10"/>
    </row>
    <row r="60" spans="1:16" s="7" customFormat="1" x14ac:dyDescent="0.25">
      <c r="A60" s="3">
        <v>407</v>
      </c>
      <c r="B60" s="3"/>
      <c r="C60" s="3" t="s">
        <v>5</v>
      </c>
      <c r="D60" s="3" t="s">
        <v>467</v>
      </c>
      <c r="E60" s="3"/>
      <c r="F60" s="3"/>
      <c r="G60" s="3"/>
      <c r="H60" s="3" t="s">
        <v>7</v>
      </c>
      <c r="I60" s="3"/>
      <c r="J60" s="11">
        <v>10</v>
      </c>
      <c r="K60" s="11"/>
      <c r="L60" s="11">
        <f t="shared" si="3"/>
        <v>0</v>
      </c>
      <c r="M60" s="11">
        <f t="shared" si="4"/>
        <v>0</v>
      </c>
      <c r="N60" s="11"/>
      <c r="O60" s="12">
        <f t="shared" si="5"/>
        <v>0</v>
      </c>
      <c r="P60" s="10"/>
    </row>
    <row r="61" spans="1:16" s="7" customFormat="1" ht="30" x14ac:dyDescent="0.25">
      <c r="A61" s="3">
        <v>408</v>
      </c>
      <c r="B61" s="3"/>
      <c r="C61" s="3" t="s">
        <v>5</v>
      </c>
      <c r="D61" s="3" t="s">
        <v>468</v>
      </c>
      <c r="E61" s="3"/>
      <c r="F61" s="3"/>
      <c r="G61" s="3"/>
      <c r="H61" s="3" t="s">
        <v>7</v>
      </c>
      <c r="I61" s="3"/>
      <c r="J61" s="11">
        <v>650</v>
      </c>
      <c r="K61" s="11"/>
      <c r="L61" s="11">
        <f t="shared" si="3"/>
        <v>0</v>
      </c>
      <c r="M61" s="11">
        <f t="shared" si="4"/>
        <v>0</v>
      </c>
      <c r="N61" s="11"/>
      <c r="O61" s="12">
        <f t="shared" si="5"/>
        <v>0</v>
      </c>
      <c r="P61" s="10"/>
    </row>
    <row r="62" spans="1:16" s="7" customFormat="1" x14ac:dyDescent="0.25">
      <c r="A62" s="3">
        <v>409</v>
      </c>
      <c r="B62" s="3"/>
      <c r="C62" s="3" t="s">
        <v>5</v>
      </c>
      <c r="D62" s="3" t="s">
        <v>469</v>
      </c>
      <c r="E62" s="3"/>
      <c r="F62" s="3"/>
      <c r="G62" s="3"/>
      <c r="H62" s="3" t="s">
        <v>7</v>
      </c>
      <c r="I62" s="3"/>
      <c r="J62" s="11">
        <v>100</v>
      </c>
      <c r="K62" s="11"/>
      <c r="L62" s="11">
        <f t="shared" si="3"/>
        <v>0</v>
      </c>
      <c r="M62" s="11">
        <f t="shared" si="4"/>
        <v>0</v>
      </c>
      <c r="N62" s="11"/>
      <c r="O62" s="12">
        <f t="shared" si="5"/>
        <v>0</v>
      </c>
      <c r="P62" s="10"/>
    </row>
    <row r="63" spans="1:16" s="7" customFormat="1" x14ac:dyDescent="0.25">
      <c r="A63" s="3">
        <v>410</v>
      </c>
      <c r="B63" s="3"/>
      <c r="C63" s="3" t="s">
        <v>5</v>
      </c>
      <c r="D63" s="3" t="s">
        <v>470</v>
      </c>
      <c r="E63" s="3"/>
      <c r="F63" s="3"/>
      <c r="G63" s="3"/>
      <c r="H63" s="3" t="s">
        <v>7</v>
      </c>
      <c r="I63" s="3"/>
      <c r="J63" s="11">
        <v>750</v>
      </c>
      <c r="K63" s="11"/>
      <c r="L63" s="11">
        <f t="shared" si="3"/>
        <v>0</v>
      </c>
      <c r="M63" s="11">
        <f t="shared" si="4"/>
        <v>0</v>
      </c>
      <c r="N63" s="11"/>
      <c r="O63" s="12">
        <f t="shared" si="5"/>
        <v>0</v>
      </c>
      <c r="P63" s="10"/>
    </row>
    <row r="64" spans="1:16" s="7" customFormat="1" x14ac:dyDescent="0.25">
      <c r="A64" s="3">
        <v>411</v>
      </c>
      <c r="B64" s="3"/>
      <c r="C64" s="3" t="s">
        <v>5</v>
      </c>
      <c r="D64" s="3" t="s">
        <v>471</v>
      </c>
      <c r="E64" s="3"/>
      <c r="F64" s="3"/>
      <c r="G64" s="3"/>
      <c r="H64" s="3" t="s">
        <v>7</v>
      </c>
      <c r="I64" s="3"/>
      <c r="J64" s="11">
        <v>150</v>
      </c>
      <c r="K64" s="11"/>
      <c r="L64" s="11">
        <f t="shared" si="3"/>
        <v>0</v>
      </c>
      <c r="M64" s="11">
        <f t="shared" si="4"/>
        <v>0</v>
      </c>
      <c r="N64" s="11"/>
      <c r="O64" s="12">
        <f t="shared" si="5"/>
        <v>0</v>
      </c>
      <c r="P64" s="10"/>
    </row>
    <row r="65" spans="1:16" s="7" customFormat="1" x14ac:dyDescent="0.25">
      <c r="A65" s="3">
        <v>412</v>
      </c>
      <c r="B65" s="3"/>
      <c r="C65" s="3" t="s">
        <v>28</v>
      </c>
      <c r="D65" s="3" t="s">
        <v>472</v>
      </c>
      <c r="E65" s="3"/>
      <c r="F65" s="3"/>
      <c r="G65" s="3"/>
      <c r="H65" s="3" t="s">
        <v>24</v>
      </c>
      <c r="I65" s="3"/>
      <c r="J65" s="11">
        <v>12000</v>
      </c>
      <c r="K65" s="11"/>
      <c r="L65" s="11">
        <f t="shared" si="3"/>
        <v>0</v>
      </c>
      <c r="M65" s="11">
        <f t="shared" si="4"/>
        <v>0</v>
      </c>
      <c r="N65" s="11"/>
      <c r="O65" s="12">
        <f t="shared" si="5"/>
        <v>0</v>
      </c>
      <c r="P65" s="10"/>
    </row>
    <row r="66" spans="1:16" s="7" customFormat="1" x14ac:dyDescent="0.25">
      <c r="A66" s="3">
        <v>413</v>
      </c>
      <c r="B66" s="3"/>
      <c r="C66" s="3" t="s">
        <v>28</v>
      </c>
      <c r="D66" s="3" t="s">
        <v>473</v>
      </c>
      <c r="E66" s="3"/>
      <c r="F66" s="3"/>
      <c r="G66" s="3"/>
      <c r="H66" s="3" t="s">
        <v>24</v>
      </c>
      <c r="I66" s="3"/>
      <c r="J66" s="11">
        <v>6000</v>
      </c>
      <c r="K66" s="11"/>
      <c r="L66" s="11">
        <f t="shared" si="3"/>
        <v>0</v>
      </c>
      <c r="M66" s="11">
        <f t="shared" si="4"/>
        <v>0</v>
      </c>
      <c r="N66" s="11"/>
      <c r="O66" s="12">
        <f t="shared" si="5"/>
        <v>0</v>
      </c>
      <c r="P66" s="10"/>
    </row>
    <row r="67" spans="1:16" s="7" customFormat="1" x14ac:dyDescent="0.25">
      <c r="A67" s="3">
        <v>414</v>
      </c>
      <c r="B67" s="3"/>
      <c r="C67" s="3" t="s">
        <v>28</v>
      </c>
      <c r="D67" s="3" t="s">
        <v>474</v>
      </c>
      <c r="E67" s="3"/>
      <c r="F67" s="3"/>
      <c r="G67" s="3"/>
      <c r="H67" s="3" t="s">
        <v>24</v>
      </c>
      <c r="I67" s="3"/>
      <c r="J67" s="11">
        <v>1000</v>
      </c>
      <c r="K67" s="11"/>
      <c r="L67" s="11">
        <f t="shared" si="3"/>
        <v>0</v>
      </c>
      <c r="M67" s="11">
        <f t="shared" si="4"/>
        <v>0</v>
      </c>
      <c r="N67" s="11"/>
      <c r="O67" s="12">
        <f t="shared" si="5"/>
        <v>0</v>
      </c>
      <c r="P67" s="10"/>
    </row>
    <row r="68" spans="1:16" s="7" customFormat="1" x14ac:dyDescent="0.25">
      <c r="A68" s="3">
        <v>415</v>
      </c>
      <c r="B68" s="3"/>
      <c r="C68" s="3" t="s">
        <v>28</v>
      </c>
      <c r="D68" s="3" t="s">
        <v>475</v>
      </c>
      <c r="E68" s="3"/>
      <c r="F68" s="3"/>
      <c r="G68" s="3"/>
      <c r="H68" s="3" t="s">
        <v>24</v>
      </c>
      <c r="I68" s="3"/>
      <c r="J68" s="11">
        <v>50000</v>
      </c>
      <c r="K68" s="11"/>
      <c r="L68" s="11">
        <f t="shared" ref="L68:L99" si="6">K68*((100+N68)/100)</f>
        <v>0</v>
      </c>
      <c r="M68" s="11">
        <f t="shared" ref="M68:M99" si="7">J68*K68</f>
        <v>0</v>
      </c>
      <c r="N68" s="11"/>
      <c r="O68" s="12">
        <f t="shared" ref="O68:O99" si="8">J68*L68</f>
        <v>0</v>
      </c>
      <c r="P68" s="10"/>
    </row>
    <row r="69" spans="1:16" s="7" customFormat="1" x14ac:dyDescent="0.25">
      <c r="A69" s="3">
        <v>416</v>
      </c>
      <c r="B69" s="3"/>
      <c r="C69" s="3" t="s">
        <v>28</v>
      </c>
      <c r="D69" s="3" t="s">
        <v>476</v>
      </c>
      <c r="E69" s="3"/>
      <c r="F69" s="3"/>
      <c r="G69" s="3"/>
      <c r="H69" s="3" t="s">
        <v>24</v>
      </c>
      <c r="I69" s="3"/>
      <c r="J69" s="11">
        <v>2000</v>
      </c>
      <c r="K69" s="11"/>
      <c r="L69" s="11">
        <f t="shared" si="6"/>
        <v>0</v>
      </c>
      <c r="M69" s="11">
        <f t="shared" si="7"/>
        <v>0</v>
      </c>
      <c r="N69" s="11"/>
      <c r="O69" s="12">
        <f t="shared" si="8"/>
        <v>0</v>
      </c>
      <c r="P69" s="10"/>
    </row>
    <row r="70" spans="1:16" s="7" customFormat="1" x14ac:dyDescent="0.25">
      <c r="A70" s="3">
        <v>417</v>
      </c>
      <c r="B70" s="3"/>
      <c r="C70" s="3" t="s">
        <v>28</v>
      </c>
      <c r="D70" s="3" t="s">
        <v>477</v>
      </c>
      <c r="E70" s="3"/>
      <c r="F70" s="3"/>
      <c r="G70" s="3"/>
      <c r="H70" s="3" t="s">
        <v>24</v>
      </c>
      <c r="I70" s="3"/>
      <c r="J70" s="11">
        <v>16000</v>
      </c>
      <c r="K70" s="11"/>
      <c r="L70" s="11">
        <f t="shared" si="6"/>
        <v>0</v>
      </c>
      <c r="M70" s="11">
        <f t="shared" si="7"/>
        <v>0</v>
      </c>
      <c r="N70" s="11"/>
      <c r="O70" s="12">
        <f t="shared" si="8"/>
        <v>0</v>
      </c>
      <c r="P70" s="10"/>
    </row>
    <row r="71" spans="1:16" s="7" customFormat="1" x14ac:dyDescent="0.25">
      <c r="A71" s="3">
        <v>418</v>
      </c>
      <c r="B71" s="3"/>
      <c r="C71" s="3" t="s">
        <v>28</v>
      </c>
      <c r="D71" s="3" t="s">
        <v>478</v>
      </c>
      <c r="E71" s="3"/>
      <c r="F71" s="3"/>
      <c r="G71" s="3"/>
      <c r="H71" s="3" t="s">
        <v>7</v>
      </c>
      <c r="I71" s="3"/>
      <c r="J71" s="11">
        <v>15</v>
      </c>
      <c r="K71" s="11"/>
      <c r="L71" s="11">
        <f t="shared" si="6"/>
        <v>0</v>
      </c>
      <c r="M71" s="11">
        <f t="shared" si="7"/>
        <v>0</v>
      </c>
      <c r="N71" s="11"/>
      <c r="O71" s="12">
        <f t="shared" si="8"/>
        <v>0</v>
      </c>
      <c r="P71" s="10"/>
    </row>
    <row r="72" spans="1:16" s="7" customFormat="1" x14ac:dyDescent="0.25">
      <c r="A72" s="3">
        <v>419</v>
      </c>
      <c r="B72" s="3"/>
      <c r="C72" s="3" t="s">
        <v>28</v>
      </c>
      <c r="D72" s="3" t="s">
        <v>479</v>
      </c>
      <c r="E72" s="3"/>
      <c r="F72" s="3"/>
      <c r="G72" s="3"/>
      <c r="H72" s="3" t="s">
        <v>7</v>
      </c>
      <c r="I72" s="3"/>
      <c r="J72" s="11">
        <v>180</v>
      </c>
      <c r="K72" s="11"/>
      <c r="L72" s="11">
        <f t="shared" si="6"/>
        <v>0</v>
      </c>
      <c r="M72" s="11">
        <f t="shared" si="7"/>
        <v>0</v>
      </c>
      <c r="N72" s="11"/>
      <c r="O72" s="12">
        <f t="shared" si="8"/>
        <v>0</v>
      </c>
      <c r="P72" s="10"/>
    </row>
    <row r="73" spans="1:16" s="7" customFormat="1" x14ac:dyDescent="0.25">
      <c r="A73" s="3">
        <v>420</v>
      </c>
      <c r="B73" s="3"/>
      <c r="C73" s="3" t="s">
        <v>5</v>
      </c>
      <c r="D73" s="3" t="s">
        <v>480</v>
      </c>
      <c r="E73" s="3"/>
      <c r="F73" s="3"/>
      <c r="G73" s="3"/>
      <c r="H73" s="3" t="s">
        <v>7</v>
      </c>
      <c r="I73" s="3"/>
      <c r="J73" s="11">
        <v>20</v>
      </c>
      <c r="K73" s="11"/>
      <c r="L73" s="11">
        <f t="shared" si="6"/>
        <v>0</v>
      </c>
      <c r="M73" s="11">
        <f t="shared" si="7"/>
        <v>0</v>
      </c>
      <c r="N73" s="11"/>
      <c r="O73" s="12">
        <f t="shared" si="8"/>
        <v>0</v>
      </c>
      <c r="P73" s="10"/>
    </row>
    <row r="74" spans="1:16" s="7" customFormat="1" x14ac:dyDescent="0.25">
      <c r="A74" s="3">
        <v>421</v>
      </c>
      <c r="B74" s="3"/>
      <c r="C74" s="3" t="s">
        <v>5</v>
      </c>
      <c r="D74" s="3" t="s">
        <v>481</v>
      </c>
      <c r="E74" s="3"/>
      <c r="F74" s="3"/>
      <c r="G74" s="3"/>
      <c r="H74" s="3" t="s">
        <v>7</v>
      </c>
      <c r="I74" s="3"/>
      <c r="J74" s="11">
        <v>20</v>
      </c>
      <c r="K74" s="11"/>
      <c r="L74" s="11">
        <f t="shared" si="6"/>
        <v>0</v>
      </c>
      <c r="M74" s="11">
        <f t="shared" si="7"/>
        <v>0</v>
      </c>
      <c r="N74" s="11"/>
      <c r="O74" s="12">
        <f t="shared" si="8"/>
        <v>0</v>
      </c>
      <c r="P74" s="10"/>
    </row>
    <row r="75" spans="1:16" s="7" customFormat="1" x14ac:dyDescent="0.25">
      <c r="A75" s="3">
        <v>422</v>
      </c>
      <c r="B75" s="3"/>
      <c r="C75" s="3" t="s">
        <v>5</v>
      </c>
      <c r="D75" s="3" t="s">
        <v>482</v>
      </c>
      <c r="E75" s="3"/>
      <c r="F75" s="3"/>
      <c r="G75" s="3"/>
      <c r="H75" s="3" t="s">
        <v>7</v>
      </c>
      <c r="I75" s="3"/>
      <c r="J75" s="11">
        <v>60</v>
      </c>
      <c r="K75" s="11"/>
      <c r="L75" s="11">
        <f t="shared" si="6"/>
        <v>0</v>
      </c>
      <c r="M75" s="11">
        <f t="shared" si="7"/>
        <v>0</v>
      </c>
      <c r="N75" s="11"/>
      <c r="O75" s="12">
        <f t="shared" si="8"/>
        <v>0</v>
      </c>
      <c r="P75" s="10"/>
    </row>
    <row r="76" spans="1:16" s="7" customFormat="1" x14ac:dyDescent="0.25">
      <c r="A76" s="3">
        <v>423</v>
      </c>
      <c r="B76" s="3"/>
      <c r="C76" s="3" t="s">
        <v>5</v>
      </c>
      <c r="D76" s="3" t="s">
        <v>483</v>
      </c>
      <c r="E76" s="3"/>
      <c r="F76" s="3"/>
      <c r="G76" s="3"/>
      <c r="H76" s="3" t="s">
        <v>7</v>
      </c>
      <c r="I76" s="3"/>
      <c r="J76" s="11">
        <v>20</v>
      </c>
      <c r="K76" s="11"/>
      <c r="L76" s="11">
        <f t="shared" si="6"/>
        <v>0</v>
      </c>
      <c r="M76" s="11">
        <f t="shared" si="7"/>
        <v>0</v>
      </c>
      <c r="N76" s="11"/>
      <c r="O76" s="12">
        <f t="shared" si="8"/>
        <v>0</v>
      </c>
      <c r="P76" s="10"/>
    </row>
    <row r="77" spans="1:16" s="7" customFormat="1" x14ac:dyDescent="0.25">
      <c r="A77" s="3">
        <v>424</v>
      </c>
      <c r="B77" s="3"/>
      <c r="C77" s="3" t="s">
        <v>28</v>
      </c>
      <c r="D77" s="3" t="s">
        <v>484</v>
      </c>
      <c r="E77" s="3"/>
      <c r="F77" s="3"/>
      <c r="G77" s="3"/>
      <c r="H77" s="3" t="s">
        <v>7</v>
      </c>
      <c r="I77" s="3"/>
      <c r="J77" s="11">
        <v>50</v>
      </c>
      <c r="K77" s="11"/>
      <c r="L77" s="11">
        <f t="shared" si="6"/>
        <v>0</v>
      </c>
      <c r="M77" s="11">
        <f t="shared" si="7"/>
        <v>0</v>
      </c>
      <c r="N77" s="11"/>
      <c r="O77" s="12">
        <f t="shared" si="8"/>
        <v>0</v>
      </c>
      <c r="P77" s="10"/>
    </row>
    <row r="78" spans="1:16" s="7" customFormat="1" x14ac:dyDescent="0.25">
      <c r="A78" s="3">
        <v>425</v>
      </c>
      <c r="B78" s="3"/>
      <c r="C78" s="3" t="s">
        <v>28</v>
      </c>
      <c r="D78" s="3" t="s">
        <v>485</v>
      </c>
      <c r="E78" s="3"/>
      <c r="F78" s="3"/>
      <c r="G78" s="3"/>
      <c r="H78" s="3" t="s">
        <v>7</v>
      </c>
      <c r="I78" s="3"/>
      <c r="J78" s="11">
        <v>400</v>
      </c>
      <c r="K78" s="11"/>
      <c r="L78" s="11">
        <f t="shared" si="6"/>
        <v>0</v>
      </c>
      <c r="M78" s="11">
        <f t="shared" si="7"/>
        <v>0</v>
      </c>
      <c r="N78" s="11"/>
      <c r="O78" s="12">
        <f t="shared" si="8"/>
        <v>0</v>
      </c>
      <c r="P78" s="10"/>
    </row>
    <row r="79" spans="1:16" s="7" customFormat="1" x14ac:dyDescent="0.25">
      <c r="A79" s="3">
        <v>426</v>
      </c>
      <c r="B79" s="3"/>
      <c r="C79" s="3" t="s">
        <v>28</v>
      </c>
      <c r="D79" s="3" t="s">
        <v>486</v>
      </c>
      <c r="E79" s="3"/>
      <c r="F79" s="3"/>
      <c r="G79" s="3"/>
      <c r="H79" s="3" t="s">
        <v>24</v>
      </c>
      <c r="I79" s="3"/>
      <c r="J79" s="11">
        <v>2000</v>
      </c>
      <c r="K79" s="11"/>
      <c r="L79" s="11">
        <f t="shared" si="6"/>
        <v>0</v>
      </c>
      <c r="M79" s="11">
        <f t="shared" si="7"/>
        <v>0</v>
      </c>
      <c r="N79" s="11"/>
      <c r="O79" s="12">
        <f t="shared" si="8"/>
        <v>0</v>
      </c>
      <c r="P79" s="10"/>
    </row>
    <row r="80" spans="1:16" s="7" customFormat="1" x14ac:dyDescent="0.25">
      <c r="A80" s="3">
        <v>427</v>
      </c>
      <c r="B80" s="3"/>
      <c r="C80" s="3" t="s">
        <v>28</v>
      </c>
      <c r="D80" s="3" t="s">
        <v>487</v>
      </c>
      <c r="E80" s="3"/>
      <c r="F80" s="3"/>
      <c r="G80" s="3"/>
      <c r="H80" s="3" t="s">
        <v>24</v>
      </c>
      <c r="I80" s="3"/>
      <c r="J80" s="11">
        <v>10000</v>
      </c>
      <c r="K80" s="11"/>
      <c r="L80" s="11">
        <f t="shared" si="6"/>
        <v>0</v>
      </c>
      <c r="M80" s="11">
        <f t="shared" si="7"/>
        <v>0</v>
      </c>
      <c r="N80" s="11"/>
      <c r="O80" s="12">
        <f t="shared" si="8"/>
        <v>0</v>
      </c>
      <c r="P80" s="10"/>
    </row>
    <row r="81" spans="1:16" s="7" customFormat="1" x14ac:dyDescent="0.25">
      <c r="A81" s="3">
        <v>428</v>
      </c>
      <c r="B81" s="3"/>
      <c r="C81" s="3" t="s">
        <v>5</v>
      </c>
      <c r="D81" s="3" t="s">
        <v>488</v>
      </c>
      <c r="E81" s="3"/>
      <c r="F81" s="3"/>
      <c r="G81" s="3"/>
      <c r="H81" s="3" t="s">
        <v>7</v>
      </c>
      <c r="I81" s="3"/>
      <c r="J81" s="11">
        <v>1000</v>
      </c>
      <c r="K81" s="11"/>
      <c r="L81" s="11">
        <f t="shared" si="6"/>
        <v>0</v>
      </c>
      <c r="M81" s="11">
        <f t="shared" si="7"/>
        <v>0</v>
      </c>
      <c r="N81" s="11"/>
      <c r="O81" s="12">
        <f t="shared" si="8"/>
        <v>0</v>
      </c>
      <c r="P81" s="10"/>
    </row>
    <row r="82" spans="1:16" s="7" customFormat="1" x14ac:dyDescent="0.25">
      <c r="A82" s="3">
        <v>429</v>
      </c>
      <c r="B82" s="3"/>
      <c r="C82" s="3" t="s">
        <v>5</v>
      </c>
      <c r="D82" s="3" t="s">
        <v>489</v>
      </c>
      <c r="E82" s="3"/>
      <c r="F82" s="3"/>
      <c r="G82" s="3"/>
      <c r="H82" s="3" t="s">
        <v>7</v>
      </c>
      <c r="I82" s="3"/>
      <c r="J82" s="11">
        <v>200</v>
      </c>
      <c r="K82" s="11"/>
      <c r="L82" s="11">
        <f t="shared" si="6"/>
        <v>0</v>
      </c>
      <c r="M82" s="11">
        <f t="shared" si="7"/>
        <v>0</v>
      </c>
      <c r="N82" s="11"/>
      <c r="O82" s="12">
        <f t="shared" si="8"/>
        <v>0</v>
      </c>
      <c r="P82" s="10"/>
    </row>
    <row r="83" spans="1:16" s="7" customFormat="1" x14ac:dyDescent="0.25">
      <c r="A83" s="3">
        <v>430</v>
      </c>
      <c r="B83" s="3"/>
      <c r="C83" s="3" t="s">
        <v>5</v>
      </c>
      <c r="D83" s="3" t="s">
        <v>490</v>
      </c>
      <c r="E83" s="3"/>
      <c r="F83" s="3"/>
      <c r="G83" s="3"/>
      <c r="H83" s="3" t="s">
        <v>24</v>
      </c>
      <c r="I83" s="3"/>
      <c r="J83" s="11">
        <v>10</v>
      </c>
      <c r="K83" s="11"/>
      <c r="L83" s="11">
        <f t="shared" si="6"/>
        <v>0</v>
      </c>
      <c r="M83" s="11">
        <f t="shared" si="7"/>
        <v>0</v>
      </c>
      <c r="N83" s="11"/>
      <c r="O83" s="12">
        <f t="shared" si="8"/>
        <v>0</v>
      </c>
      <c r="P83" s="10"/>
    </row>
    <row r="84" spans="1:16" s="7" customFormat="1" x14ac:dyDescent="0.25">
      <c r="A84" s="3">
        <v>431</v>
      </c>
      <c r="B84" s="3"/>
      <c r="C84" s="3" t="s">
        <v>5</v>
      </c>
      <c r="D84" s="3" t="s">
        <v>491</v>
      </c>
      <c r="E84" s="3"/>
      <c r="F84" s="3"/>
      <c r="G84" s="3"/>
      <c r="H84" s="3" t="s">
        <v>24</v>
      </c>
      <c r="I84" s="3"/>
      <c r="J84" s="11">
        <v>60</v>
      </c>
      <c r="K84" s="11"/>
      <c r="L84" s="11">
        <f t="shared" si="6"/>
        <v>0</v>
      </c>
      <c r="M84" s="11">
        <f t="shared" si="7"/>
        <v>0</v>
      </c>
      <c r="N84" s="11"/>
      <c r="O84" s="12">
        <f t="shared" si="8"/>
        <v>0</v>
      </c>
      <c r="P84" s="10"/>
    </row>
    <row r="85" spans="1:16" s="7" customFormat="1" x14ac:dyDescent="0.25">
      <c r="A85" s="3">
        <v>432</v>
      </c>
      <c r="B85" s="3"/>
      <c r="C85" s="3" t="s">
        <v>17</v>
      </c>
      <c r="D85" s="3" t="s">
        <v>492</v>
      </c>
      <c r="E85" s="3"/>
      <c r="F85" s="3"/>
      <c r="G85" s="3"/>
      <c r="H85" s="3" t="s">
        <v>7</v>
      </c>
      <c r="I85" s="3"/>
      <c r="J85" s="11">
        <v>200</v>
      </c>
      <c r="K85" s="11"/>
      <c r="L85" s="11">
        <f t="shared" si="6"/>
        <v>0</v>
      </c>
      <c r="M85" s="11">
        <f t="shared" si="7"/>
        <v>0</v>
      </c>
      <c r="N85" s="11"/>
      <c r="O85" s="12">
        <f t="shared" si="8"/>
        <v>0</v>
      </c>
      <c r="P85" s="10"/>
    </row>
    <row r="86" spans="1:16" s="7" customFormat="1" x14ac:dyDescent="0.25">
      <c r="A86" s="3">
        <v>433</v>
      </c>
      <c r="B86" s="3"/>
      <c r="C86" s="3" t="s">
        <v>17</v>
      </c>
      <c r="D86" s="3" t="s">
        <v>493</v>
      </c>
      <c r="E86" s="3"/>
      <c r="F86" s="3"/>
      <c r="G86" s="3"/>
      <c r="H86" s="3" t="s">
        <v>7</v>
      </c>
      <c r="I86" s="3"/>
      <c r="J86" s="11">
        <v>20</v>
      </c>
      <c r="K86" s="11"/>
      <c r="L86" s="11">
        <f t="shared" si="6"/>
        <v>0</v>
      </c>
      <c r="M86" s="11">
        <f t="shared" si="7"/>
        <v>0</v>
      </c>
      <c r="N86" s="11"/>
      <c r="O86" s="12">
        <f t="shared" si="8"/>
        <v>0</v>
      </c>
      <c r="P86" s="10"/>
    </row>
    <row r="87" spans="1:16" s="7" customFormat="1" x14ac:dyDescent="0.25">
      <c r="A87" s="3">
        <v>434</v>
      </c>
      <c r="B87" s="3"/>
      <c r="C87" s="3" t="s">
        <v>17</v>
      </c>
      <c r="D87" s="3" t="s">
        <v>494</v>
      </c>
      <c r="E87" s="3"/>
      <c r="F87" s="3"/>
      <c r="G87" s="3"/>
      <c r="H87" s="3" t="s">
        <v>7</v>
      </c>
      <c r="I87" s="3"/>
      <c r="J87" s="11">
        <v>20</v>
      </c>
      <c r="K87" s="11"/>
      <c r="L87" s="11">
        <f t="shared" si="6"/>
        <v>0</v>
      </c>
      <c r="M87" s="11">
        <f t="shared" si="7"/>
        <v>0</v>
      </c>
      <c r="N87" s="11"/>
      <c r="O87" s="12">
        <f t="shared" si="8"/>
        <v>0</v>
      </c>
      <c r="P87" s="10"/>
    </row>
    <row r="88" spans="1:16" s="7" customFormat="1" x14ac:dyDescent="0.25">
      <c r="A88" s="3">
        <v>435</v>
      </c>
      <c r="B88" s="3"/>
      <c r="C88" s="3" t="s">
        <v>5</v>
      </c>
      <c r="D88" s="3" t="s">
        <v>495</v>
      </c>
      <c r="E88" s="3"/>
      <c r="F88" s="3"/>
      <c r="G88" s="3"/>
      <c r="H88" s="3" t="s">
        <v>7</v>
      </c>
      <c r="I88" s="3"/>
      <c r="J88" s="11">
        <v>30</v>
      </c>
      <c r="K88" s="11"/>
      <c r="L88" s="11">
        <f t="shared" si="6"/>
        <v>0</v>
      </c>
      <c r="M88" s="11">
        <f t="shared" si="7"/>
        <v>0</v>
      </c>
      <c r="N88" s="11"/>
      <c r="O88" s="12">
        <f t="shared" si="8"/>
        <v>0</v>
      </c>
      <c r="P88" s="10"/>
    </row>
    <row r="89" spans="1:16" s="7" customFormat="1" x14ac:dyDescent="0.25">
      <c r="A89" s="3">
        <v>436</v>
      </c>
      <c r="B89" s="3"/>
      <c r="C89" s="3" t="s">
        <v>5</v>
      </c>
      <c r="D89" s="3" t="s">
        <v>496</v>
      </c>
      <c r="E89" s="3"/>
      <c r="F89" s="3"/>
      <c r="G89" s="3"/>
      <c r="H89" s="3" t="s">
        <v>7</v>
      </c>
      <c r="I89" s="3"/>
      <c r="J89" s="11">
        <v>50</v>
      </c>
      <c r="K89" s="11"/>
      <c r="L89" s="11">
        <f t="shared" si="6"/>
        <v>0</v>
      </c>
      <c r="M89" s="11">
        <f t="shared" si="7"/>
        <v>0</v>
      </c>
      <c r="N89" s="11"/>
      <c r="O89" s="12">
        <f t="shared" si="8"/>
        <v>0</v>
      </c>
      <c r="P89" s="10"/>
    </row>
    <row r="90" spans="1:16" s="7" customFormat="1" x14ac:dyDescent="0.25">
      <c r="A90" s="3">
        <v>437</v>
      </c>
      <c r="B90" s="3"/>
      <c r="C90" s="3" t="s">
        <v>5</v>
      </c>
      <c r="D90" s="3" t="s">
        <v>497</v>
      </c>
      <c r="E90" s="3"/>
      <c r="F90" s="3"/>
      <c r="G90" s="3"/>
      <c r="H90" s="3" t="s">
        <v>7</v>
      </c>
      <c r="I90" s="3"/>
      <c r="J90" s="11">
        <v>20</v>
      </c>
      <c r="K90" s="11"/>
      <c r="L90" s="11">
        <f t="shared" si="6"/>
        <v>0</v>
      </c>
      <c r="M90" s="11">
        <f t="shared" si="7"/>
        <v>0</v>
      </c>
      <c r="N90" s="11"/>
      <c r="O90" s="12">
        <f t="shared" si="8"/>
        <v>0</v>
      </c>
      <c r="P90" s="10"/>
    </row>
    <row r="91" spans="1:16" s="7" customFormat="1" x14ac:dyDescent="0.25">
      <c r="A91" s="3">
        <v>438</v>
      </c>
      <c r="B91" s="3"/>
      <c r="C91" s="3" t="s">
        <v>5</v>
      </c>
      <c r="D91" s="3" t="s">
        <v>498</v>
      </c>
      <c r="E91" s="3"/>
      <c r="F91" s="3"/>
      <c r="G91" s="3"/>
      <c r="H91" s="3" t="s">
        <v>7</v>
      </c>
      <c r="I91" s="3"/>
      <c r="J91" s="11">
        <v>30</v>
      </c>
      <c r="K91" s="11"/>
      <c r="L91" s="11">
        <f t="shared" si="6"/>
        <v>0</v>
      </c>
      <c r="M91" s="11">
        <f t="shared" si="7"/>
        <v>0</v>
      </c>
      <c r="N91" s="11"/>
      <c r="O91" s="12">
        <f t="shared" si="8"/>
        <v>0</v>
      </c>
      <c r="P91" s="10"/>
    </row>
    <row r="92" spans="1:16" s="7" customFormat="1" x14ac:dyDescent="0.25">
      <c r="A92" s="3">
        <v>439</v>
      </c>
      <c r="B92" s="3"/>
      <c r="C92" s="3" t="s">
        <v>5</v>
      </c>
      <c r="D92" s="3" t="s">
        <v>499</v>
      </c>
      <c r="E92" s="3"/>
      <c r="F92" s="3"/>
      <c r="G92" s="3"/>
      <c r="H92" s="3" t="s">
        <v>7</v>
      </c>
      <c r="I92" s="3"/>
      <c r="J92" s="11">
        <v>50</v>
      </c>
      <c r="K92" s="11"/>
      <c r="L92" s="11">
        <f t="shared" si="6"/>
        <v>0</v>
      </c>
      <c r="M92" s="11">
        <f t="shared" si="7"/>
        <v>0</v>
      </c>
      <c r="N92" s="11"/>
      <c r="O92" s="12">
        <f t="shared" si="8"/>
        <v>0</v>
      </c>
      <c r="P92" s="10"/>
    </row>
    <row r="93" spans="1:16" s="7" customFormat="1" x14ac:dyDescent="0.25">
      <c r="A93" s="3">
        <v>440</v>
      </c>
      <c r="B93" s="3"/>
      <c r="C93" s="3" t="s">
        <v>5</v>
      </c>
      <c r="D93" s="3" t="s">
        <v>500</v>
      </c>
      <c r="E93" s="3"/>
      <c r="F93" s="3"/>
      <c r="G93" s="3"/>
      <c r="H93" s="3" t="s">
        <v>7</v>
      </c>
      <c r="I93" s="3"/>
      <c r="J93" s="11">
        <v>180</v>
      </c>
      <c r="K93" s="11"/>
      <c r="L93" s="11">
        <f t="shared" si="6"/>
        <v>0</v>
      </c>
      <c r="M93" s="11">
        <f t="shared" si="7"/>
        <v>0</v>
      </c>
      <c r="N93" s="11"/>
      <c r="O93" s="12">
        <f t="shared" si="8"/>
        <v>0</v>
      </c>
      <c r="P93" s="10"/>
    </row>
    <row r="94" spans="1:16" s="7" customFormat="1" x14ac:dyDescent="0.25">
      <c r="A94" s="3">
        <v>441</v>
      </c>
      <c r="B94" s="3"/>
      <c r="C94" s="3" t="s">
        <v>5</v>
      </c>
      <c r="D94" s="3" t="s">
        <v>501</v>
      </c>
      <c r="E94" s="3"/>
      <c r="F94" s="3"/>
      <c r="G94" s="3"/>
      <c r="H94" s="3" t="s">
        <v>7</v>
      </c>
      <c r="I94" s="3"/>
      <c r="J94" s="11">
        <v>180</v>
      </c>
      <c r="K94" s="11"/>
      <c r="L94" s="11">
        <f t="shared" si="6"/>
        <v>0</v>
      </c>
      <c r="M94" s="11">
        <f t="shared" si="7"/>
        <v>0</v>
      </c>
      <c r="N94" s="11"/>
      <c r="O94" s="12">
        <f t="shared" si="8"/>
        <v>0</v>
      </c>
      <c r="P94" s="10"/>
    </row>
    <row r="95" spans="1:16" s="7" customFormat="1" x14ac:dyDescent="0.25">
      <c r="A95" s="3">
        <v>442</v>
      </c>
      <c r="B95" s="3"/>
      <c r="C95" s="3" t="s">
        <v>5</v>
      </c>
      <c r="D95" s="3" t="s">
        <v>502</v>
      </c>
      <c r="E95" s="3"/>
      <c r="F95" s="3"/>
      <c r="G95" s="3"/>
      <c r="H95" s="3" t="s">
        <v>7</v>
      </c>
      <c r="I95" s="3"/>
      <c r="J95" s="11">
        <v>450</v>
      </c>
      <c r="K95" s="11"/>
      <c r="L95" s="11">
        <f t="shared" si="6"/>
        <v>0</v>
      </c>
      <c r="M95" s="11">
        <f t="shared" si="7"/>
        <v>0</v>
      </c>
      <c r="N95" s="11"/>
      <c r="O95" s="12">
        <f t="shared" si="8"/>
        <v>0</v>
      </c>
      <c r="P95" s="10"/>
    </row>
    <row r="96" spans="1:16" s="7" customFormat="1" x14ac:dyDescent="0.25">
      <c r="A96" s="3">
        <v>443</v>
      </c>
      <c r="B96" s="3"/>
      <c r="C96" s="3" t="s">
        <v>5</v>
      </c>
      <c r="D96" s="3" t="s">
        <v>503</v>
      </c>
      <c r="E96" s="3"/>
      <c r="F96" s="3"/>
      <c r="G96" s="3"/>
      <c r="H96" s="3" t="s">
        <v>7</v>
      </c>
      <c r="I96" s="3"/>
      <c r="J96" s="11">
        <v>80</v>
      </c>
      <c r="K96" s="11"/>
      <c r="L96" s="11">
        <f t="shared" si="6"/>
        <v>0</v>
      </c>
      <c r="M96" s="11">
        <f t="shared" si="7"/>
        <v>0</v>
      </c>
      <c r="N96" s="11"/>
      <c r="O96" s="12">
        <f t="shared" si="8"/>
        <v>0</v>
      </c>
      <c r="P96" s="10"/>
    </row>
    <row r="97" spans="1:16" s="7" customFormat="1" x14ac:dyDescent="0.25">
      <c r="A97" s="3">
        <v>444</v>
      </c>
      <c r="B97" s="3"/>
      <c r="C97" s="3" t="s">
        <v>5</v>
      </c>
      <c r="D97" s="3" t="s">
        <v>504</v>
      </c>
      <c r="E97" s="3"/>
      <c r="F97" s="3"/>
      <c r="G97" s="3"/>
      <c r="H97" s="3" t="s">
        <v>7</v>
      </c>
      <c r="I97" s="3"/>
      <c r="J97" s="11">
        <v>50</v>
      </c>
      <c r="K97" s="11"/>
      <c r="L97" s="11">
        <f t="shared" si="6"/>
        <v>0</v>
      </c>
      <c r="M97" s="11">
        <f t="shared" si="7"/>
        <v>0</v>
      </c>
      <c r="N97" s="11"/>
      <c r="O97" s="12">
        <f t="shared" si="8"/>
        <v>0</v>
      </c>
      <c r="P97" s="10"/>
    </row>
    <row r="98" spans="1:16" s="7" customFormat="1" x14ac:dyDescent="0.25">
      <c r="A98" s="3">
        <v>445</v>
      </c>
      <c r="B98" s="3"/>
      <c r="C98" s="3" t="s">
        <v>5</v>
      </c>
      <c r="D98" s="3" t="s">
        <v>505</v>
      </c>
      <c r="E98" s="3"/>
      <c r="F98" s="3"/>
      <c r="G98" s="3"/>
      <c r="H98" s="3" t="s">
        <v>7</v>
      </c>
      <c r="I98" s="3"/>
      <c r="J98" s="11">
        <v>10</v>
      </c>
      <c r="K98" s="11"/>
      <c r="L98" s="11">
        <f t="shared" si="6"/>
        <v>0</v>
      </c>
      <c r="M98" s="11">
        <f t="shared" si="7"/>
        <v>0</v>
      </c>
      <c r="N98" s="11"/>
      <c r="O98" s="12">
        <f t="shared" si="8"/>
        <v>0</v>
      </c>
      <c r="P98" s="10"/>
    </row>
    <row r="99" spans="1:16" s="7" customFormat="1" x14ac:dyDescent="0.25">
      <c r="A99" s="3">
        <v>446</v>
      </c>
      <c r="B99" s="3"/>
      <c r="C99" s="3" t="s">
        <v>5</v>
      </c>
      <c r="D99" s="3" t="s">
        <v>506</v>
      </c>
      <c r="E99" s="3"/>
      <c r="F99" s="3"/>
      <c r="G99" s="3"/>
      <c r="H99" s="3" t="s">
        <v>7</v>
      </c>
      <c r="I99" s="3"/>
      <c r="J99" s="11">
        <v>100</v>
      </c>
      <c r="K99" s="11"/>
      <c r="L99" s="11">
        <f t="shared" si="6"/>
        <v>0</v>
      </c>
      <c r="M99" s="11">
        <f t="shared" si="7"/>
        <v>0</v>
      </c>
      <c r="N99" s="11"/>
      <c r="O99" s="12">
        <f t="shared" si="8"/>
        <v>0</v>
      </c>
      <c r="P99" s="10"/>
    </row>
    <row r="100" spans="1:16" s="7" customFormat="1" x14ac:dyDescent="0.25">
      <c r="A100" s="3">
        <v>447</v>
      </c>
      <c r="B100" s="3"/>
      <c r="C100" s="3" t="s">
        <v>5</v>
      </c>
      <c r="D100" s="3" t="s">
        <v>507</v>
      </c>
      <c r="E100" s="3"/>
      <c r="F100" s="3"/>
      <c r="G100" s="3"/>
      <c r="H100" s="3" t="s">
        <v>7</v>
      </c>
      <c r="I100" s="3"/>
      <c r="J100" s="11">
        <v>50</v>
      </c>
      <c r="K100" s="11"/>
      <c r="L100" s="11">
        <f t="shared" ref="L100:L131" si="9">K100*((100+N100)/100)</f>
        <v>0</v>
      </c>
      <c r="M100" s="11">
        <f t="shared" ref="M100:M131" si="10">J100*K100</f>
        <v>0</v>
      </c>
      <c r="N100" s="11"/>
      <c r="O100" s="12">
        <f t="shared" ref="O100:O131" si="11">J100*L100</f>
        <v>0</v>
      </c>
      <c r="P100" s="10"/>
    </row>
    <row r="101" spans="1:16" s="7" customFormat="1" x14ac:dyDescent="0.25">
      <c r="A101" s="3">
        <v>448</v>
      </c>
      <c r="B101" s="3"/>
      <c r="C101" s="3" t="s">
        <v>5</v>
      </c>
      <c r="D101" s="3" t="s">
        <v>508</v>
      </c>
      <c r="E101" s="3"/>
      <c r="F101" s="3"/>
      <c r="G101" s="3"/>
      <c r="H101" s="3" t="s">
        <v>7</v>
      </c>
      <c r="I101" s="3"/>
      <c r="J101" s="11">
        <v>10</v>
      </c>
      <c r="K101" s="11"/>
      <c r="L101" s="11">
        <f t="shared" si="9"/>
        <v>0</v>
      </c>
      <c r="M101" s="11">
        <f t="shared" si="10"/>
        <v>0</v>
      </c>
      <c r="N101" s="11"/>
      <c r="O101" s="12">
        <f t="shared" si="11"/>
        <v>0</v>
      </c>
      <c r="P101" s="10"/>
    </row>
    <row r="102" spans="1:16" s="7" customFormat="1" x14ac:dyDescent="0.25">
      <c r="A102" s="3">
        <v>449</v>
      </c>
      <c r="B102" s="3"/>
      <c r="C102" s="3" t="s">
        <v>20</v>
      </c>
      <c r="D102" s="3" t="s">
        <v>509</v>
      </c>
      <c r="E102" s="3"/>
      <c r="F102" s="3"/>
      <c r="G102" s="3"/>
      <c r="H102" s="3" t="s">
        <v>7</v>
      </c>
      <c r="I102" s="3"/>
      <c r="J102" s="11">
        <v>300</v>
      </c>
      <c r="K102" s="11"/>
      <c r="L102" s="11">
        <f t="shared" si="9"/>
        <v>0</v>
      </c>
      <c r="M102" s="11">
        <f t="shared" si="10"/>
        <v>0</v>
      </c>
      <c r="N102" s="11"/>
      <c r="O102" s="12">
        <f t="shared" si="11"/>
        <v>0</v>
      </c>
      <c r="P102" s="10"/>
    </row>
    <row r="103" spans="1:16" s="7" customFormat="1" x14ac:dyDescent="0.25">
      <c r="A103" s="3">
        <v>450</v>
      </c>
      <c r="B103" s="3"/>
      <c r="C103" s="3" t="s">
        <v>5</v>
      </c>
      <c r="D103" s="3" t="s">
        <v>510</v>
      </c>
      <c r="E103" s="3"/>
      <c r="F103" s="3"/>
      <c r="G103" s="3"/>
      <c r="H103" s="3" t="s">
        <v>7</v>
      </c>
      <c r="I103" s="3"/>
      <c r="J103" s="11">
        <v>300</v>
      </c>
      <c r="K103" s="11"/>
      <c r="L103" s="11">
        <f t="shared" si="9"/>
        <v>0</v>
      </c>
      <c r="M103" s="11">
        <f t="shared" si="10"/>
        <v>0</v>
      </c>
      <c r="N103" s="11"/>
      <c r="O103" s="12">
        <f t="shared" si="11"/>
        <v>0</v>
      </c>
      <c r="P103" s="10"/>
    </row>
    <row r="104" spans="1:16" s="7" customFormat="1" x14ac:dyDescent="0.25">
      <c r="A104" s="3">
        <v>451</v>
      </c>
      <c r="B104" s="3"/>
      <c r="C104" s="3" t="s">
        <v>5</v>
      </c>
      <c r="D104" s="3" t="s">
        <v>511</v>
      </c>
      <c r="E104" s="3"/>
      <c r="F104" s="3"/>
      <c r="G104" s="3"/>
      <c r="H104" s="3" t="s">
        <v>7</v>
      </c>
      <c r="I104" s="3"/>
      <c r="J104" s="11">
        <v>70</v>
      </c>
      <c r="K104" s="11"/>
      <c r="L104" s="11">
        <f t="shared" si="9"/>
        <v>0</v>
      </c>
      <c r="M104" s="11">
        <f t="shared" si="10"/>
        <v>0</v>
      </c>
      <c r="N104" s="11"/>
      <c r="O104" s="12">
        <f t="shared" si="11"/>
        <v>0</v>
      </c>
      <c r="P104" s="10"/>
    </row>
    <row r="105" spans="1:16" s="7" customFormat="1" x14ac:dyDescent="0.25">
      <c r="A105" s="3">
        <v>452</v>
      </c>
      <c r="B105" s="3"/>
      <c r="C105" s="3" t="s">
        <v>5</v>
      </c>
      <c r="D105" s="3" t="s">
        <v>512</v>
      </c>
      <c r="E105" s="3"/>
      <c r="F105" s="3"/>
      <c r="G105" s="3"/>
      <c r="H105" s="3" t="s">
        <v>7</v>
      </c>
      <c r="I105" s="3"/>
      <c r="J105" s="11">
        <v>20</v>
      </c>
      <c r="K105" s="11"/>
      <c r="L105" s="11">
        <f t="shared" si="9"/>
        <v>0</v>
      </c>
      <c r="M105" s="11">
        <f t="shared" si="10"/>
        <v>0</v>
      </c>
      <c r="N105" s="11"/>
      <c r="O105" s="12">
        <f t="shared" si="11"/>
        <v>0</v>
      </c>
      <c r="P105" s="10"/>
    </row>
    <row r="106" spans="1:16" s="7" customFormat="1" x14ac:dyDescent="0.25">
      <c r="A106" s="3">
        <v>453</v>
      </c>
      <c r="B106" s="3"/>
      <c r="C106" s="3" t="s">
        <v>5</v>
      </c>
      <c r="D106" s="3" t="s">
        <v>513</v>
      </c>
      <c r="E106" s="3"/>
      <c r="F106" s="3"/>
      <c r="G106" s="3"/>
      <c r="H106" s="3" t="s">
        <v>7</v>
      </c>
      <c r="I106" s="3"/>
      <c r="J106" s="11">
        <v>1000</v>
      </c>
      <c r="K106" s="11"/>
      <c r="L106" s="11">
        <f t="shared" si="9"/>
        <v>0</v>
      </c>
      <c r="M106" s="11">
        <f t="shared" si="10"/>
        <v>0</v>
      </c>
      <c r="N106" s="11"/>
      <c r="O106" s="12">
        <f t="shared" si="11"/>
        <v>0</v>
      </c>
      <c r="P106" s="10"/>
    </row>
    <row r="107" spans="1:16" s="7" customFormat="1" x14ac:dyDescent="0.25">
      <c r="A107" s="3">
        <v>454</v>
      </c>
      <c r="B107" s="3"/>
      <c r="C107" s="3" t="s">
        <v>28</v>
      </c>
      <c r="D107" s="3" t="s">
        <v>514</v>
      </c>
      <c r="E107" s="3"/>
      <c r="F107" s="3"/>
      <c r="G107" s="3"/>
      <c r="H107" s="3" t="s">
        <v>7</v>
      </c>
      <c r="I107" s="3"/>
      <c r="J107" s="11">
        <v>100</v>
      </c>
      <c r="K107" s="11"/>
      <c r="L107" s="11">
        <f t="shared" si="9"/>
        <v>0</v>
      </c>
      <c r="M107" s="11">
        <f t="shared" si="10"/>
        <v>0</v>
      </c>
      <c r="N107" s="11"/>
      <c r="O107" s="12">
        <f t="shared" si="11"/>
        <v>0</v>
      </c>
      <c r="P107" s="10"/>
    </row>
    <row r="108" spans="1:16" s="7" customFormat="1" x14ac:dyDescent="0.25">
      <c r="A108" s="3">
        <v>455</v>
      </c>
      <c r="B108" s="3"/>
      <c r="C108" s="3" t="s">
        <v>5</v>
      </c>
      <c r="D108" s="3" t="s">
        <v>515</v>
      </c>
      <c r="E108" s="3"/>
      <c r="F108" s="3"/>
      <c r="G108" s="3"/>
      <c r="H108" s="3" t="s">
        <v>7</v>
      </c>
      <c r="I108" s="3"/>
      <c r="J108" s="11">
        <v>300</v>
      </c>
      <c r="K108" s="11"/>
      <c r="L108" s="11">
        <f t="shared" si="9"/>
        <v>0</v>
      </c>
      <c r="M108" s="11">
        <f t="shared" si="10"/>
        <v>0</v>
      </c>
      <c r="N108" s="11"/>
      <c r="O108" s="12">
        <f t="shared" si="11"/>
        <v>0</v>
      </c>
      <c r="P108" s="10"/>
    </row>
    <row r="109" spans="1:16" s="7" customFormat="1" x14ac:dyDescent="0.25">
      <c r="A109" s="3">
        <v>456</v>
      </c>
      <c r="B109" s="3"/>
      <c r="C109" s="3" t="s">
        <v>5</v>
      </c>
      <c r="D109" s="3" t="s">
        <v>516</v>
      </c>
      <c r="E109" s="3"/>
      <c r="F109" s="3"/>
      <c r="G109" s="3"/>
      <c r="H109" s="3" t="s">
        <v>7</v>
      </c>
      <c r="I109" s="3"/>
      <c r="J109" s="11">
        <v>120</v>
      </c>
      <c r="K109" s="11"/>
      <c r="L109" s="11">
        <f t="shared" si="9"/>
        <v>0</v>
      </c>
      <c r="M109" s="11">
        <f t="shared" si="10"/>
        <v>0</v>
      </c>
      <c r="N109" s="11"/>
      <c r="O109" s="12">
        <f t="shared" si="11"/>
        <v>0</v>
      </c>
      <c r="P109" s="10"/>
    </row>
    <row r="110" spans="1:16" s="7" customFormat="1" x14ac:dyDescent="0.25">
      <c r="A110" s="3">
        <v>457</v>
      </c>
      <c r="B110" s="3"/>
      <c r="C110" s="3" t="s">
        <v>5</v>
      </c>
      <c r="D110" s="3" t="s">
        <v>517</v>
      </c>
      <c r="E110" s="3"/>
      <c r="F110" s="3"/>
      <c r="G110" s="3"/>
      <c r="H110" s="3" t="s">
        <v>7</v>
      </c>
      <c r="I110" s="3"/>
      <c r="J110" s="11">
        <v>120</v>
      </c>
      <c r="K110" s="11"/>
      <c r="L110" s="11">
        <f t="shared" si="9"/>
        <v>0</v>
      </c>
      <c r="M110" s="11">
        <f t="shared" si="10"/>
        <v>0</v>
      </c>
      <c r="N110" s="11"/>
      <c r="O110" s="12">
        <f t="shared" si="11"/>
        <v>0</v>
      </c>
      <c r="P110" s="10"/>
    </row>
    <row r="111" spans="1:16" s="7" customFormat="1" x14ac:dyDescent="0.25">
      <c r="A111" s="3">
        <v>458</v>
      </c>
      <c r="B111" s="3"/>
      <c r="C111" s="3" t="s">
        <v>5</v>
      </c>
      <c r="D111" s="3" t="s">
        <v>518</v>
      </c>
      <c r="E111" s="3"/>
      <c r="F111" s="3"/>
      <c r="G111" s="3"/>
      <c r="H111" s="3" t="s">
        <v>7</v>
      </c>
      <c r="I111" s="3"/>
      <c r="J111" s="11">
        <v>450</v>
      </c>
      <c r="K111" s="11"/>
      <c r="L111" s="11">
        <f t="shared" si="9"/>
        <v>0</v>
      </c>
      <c r="M111" s="11">
        <f t="shared" si="10"/>
        <v>0</v>
      </c>
      <c r="N111" s="11"/>
      <c r="O111" s="12">
        <f t="shared" si="11"/>
        <v>0</v>
      </c>
      <c r="P111" s="10"/>
    </row>
    <row r="112" spans="1:16" s="7" customFormat="1" x14ac:dyDescent="0.25">
      <c r="A112" s="3">
        <v>459</v>
      </c>
      <c r="B112" s="3"/>
      <c r="C112" s="3" t="s">
        <v>5</v>
      </c>
      <c r="D112" s="3" t="s">
        <v>519</v>
      </c>
      <c r="E112" s="3"/>
      <c r="F112" s="3"/>
      <c r="G112" s="3"/>
      <c r="H112" s="3" t="s">
        <v>7</v>
      </c>
      <c r="I112" s="3"/>
      <c r="J112" s="11">
        <v>50</v>
      </c>
      <c r="K112" s="11"/>
      <c r="L112" s="11">
        <f t="shared" si="9"/>
        <v>0</v>
      </c>
      <c r="M112" s="11">
        <f t="shared" si="10"/>
        <v>0</v>
      </c>
      <c r="N112" s="11"/>
      <c r="O112" s="12">
        <f t="shared" si="11"/>
        <v>0</v>
      </c>
      <c r="P112" s="10"/>
    </row>
    <row r="113" spans="1:16" s="7" customFormat="1" x14ac:dyDescent="0.25">
      <c r="A113" s="3">
        <v>460</v>
      </c>
      <c r="B113" s="3"/>
      <c r="C113" s="3" t="s">
        <v>5</v>
      </c>
      <c r="D113" s="3" t="s">
        <v>520</v>
      </c>
      <c r="E113" s="3"/>
      <c r="F113" s="3"/>
      <c r="G113" s="3"/>
      <c r="H113" s="3" t="s">
        <v>7</v>
      </c>
      <c r="I113" s="3"/>
      <c r="J113" s="11">
        <v>1100</v>
      </c>
      <c r="K113" s="11"/>
      <c r="L113" s="11">
        <f t="shared" si="9"/>
        <v>0</v>
      </c>
      <c r="M113" s="11">
        <f t="shared" si="10"/>
        <v>0</v>
      </c>
      <c r="N113" s="11"/>
      <c r="O113" s="12">
        <f t="shared" si="11"/>
        <v>0</v>
      </c>
      <c r="P113" s="10"/>
    </row>
    <row r="114" spans="1:16" s="7" customFormat="1" x14ac:dyDescent="0.25">
      <c r="A114" s="3">
        <v>461</v>
      </c>
      <c r="B114" s="3"/>
      <c r="C114" s="3" t="s">
        <v>5</v>
      </c>
      <c r="D114" s="3" t="s">
        <v>521</v>
      </c>
      <c r="E114" s="3"/>
      <c r="F114" s="3"/>
      <c r="G114" s="3"/>
      <c r="H114" s="3" t="s">
        <v>7</v>
      </c>
      <c r="I114" s="3"/>
      <c r="J114" s="11">
        <v>30</v>
      </c>
      <c r="K114" s="11"/>
      <c r="L114" s="11">
        <f t="shared" si="9"/>
        <v>0</v>
      </c>
      <c r="M114" s="11">
        <f t="shared" si="10"/>
        <v>0</v>
      </c>
      <c r="N114" s="11"/>
      <c r="O114" s="12">
        <f t="shared" si="11"/>
        <v>0</v>
      </c>
      <c r="P114" s="10"/>
    </row>
    <row r="115" spans="1:16" s="7" customFormat="1" x14ac:dyDescent="0.25">
      <c r="A115" s="3">
        <v>462</v>
      </c>
      <c r="B115" s="3"/>
      <c r="C115" s="3" t="s">
        <v>5</v>
      </c>
      <c r="D115" s="3" t="s">
        <v>522</v>
      </c>
      <c r="E115" s="3"/>
      <c r="F115" s="3"/>
      <c r="G115" s="3"/>
      <c r="H115" s="3" t="s">
        <v>7</v>
      </c>
      <c r="I115" s="3"/>
      <c r="J115" s="11">
        <v>40</v>
      </c>
      <c r="K115" s="11"/>
      <c r="L115" s="11">
        <f t="shared" si="9"/>
        <v>0</v>
      </c>
      <c r="M115" s="11">
        <f t="shared" si="10"/>
        <v>0</v>
      </c>
      <c r="N115" s="11"/>
      <c r="O115" s="12">
        <f t="shared" si="11"/>
        <v>0</v>
      </c>
      <c r="P115" s="10"/>
    </row>
    <row r="116" spans="1:16" s="7" customFormat="1" x14ac:dyDescent="0.25">
      <c r="A116" s="3">
        <v>463</v>
      </c>
      <c r="B116" s="3"/>
      <c r="C116" s="3" t="s">
        <v>5</v>
      </c>
      <c r="D116" s="3" t="s">
        <v>523</v>
      </c>
      <c r="E116" s="3"/>
      <c r="F116" s="3"/>
      <c r="G116" s="3"/>
      <c r="H116" s="3" t="s">
        <v>7</v>
      </c>
      <c r="I116" s="3"/>
      <c r="J116" s="11">
        <v>60</v>
      </c>
      <c r="K116" s="11"/>
      <c r="L116" s="11">
        <f t="shared" si="9"/>
        <v>0</v>
      </c>
      <c r="M116" s="11">
        <f t="shared" si="10"/>
        <v>0</v>
      </c>
      <c r="N116" s="11"/>
      <c r="O116" s="12">
        <f t="shared" si="11"/>
        <v>0</v>
      </c>
      <c r="P116" s="10"/>
    </row>
    <row r="117" spans="1:16" s="7" customFormat="1" ht="30" x14ac:dyDescent="0.25">
      <c r="A117" s="3">
        <v>464</v>
      </c>
      <c r="B117" s="3"/>
      <c r="C117" s="3" t="s">
        <v>5</v>
      </c>
      <c r="D117" s="3" t="s">
        <v>524</v>
      </c>
      <c r="E117" s="3"/>
      <c r="F117" s="3"/>
      <c r="G117" s="3"/>
      <c r="H117" s="3" t="s">
        <v>24</v>
      </c>
      <c r="I117" s="3"/>
      <c r="J117" s="11">
        <v>60</v>
      </c>
      <c r="K117" s="11"/>
      <c r="L117" s="11">
        <f t="shared" si="9"/>
        <v>0</v>
      </c>
      <c r="M117" s="11">
        <f t="shared" si="10"/>
        <v>0</v>
      </c>
      <c r="N117" s="11"/>
      <c r="O117" s="12">
        <f t="shared" si="11"/>
        <v>0</v>
      </c>
      <c r="P117" s="10"/>
    </row>
    <row r="118" spans="1:16" s="7" customFormat="1" x14ac:dyDescent="0.25">
      <c r="A118" s="3">
        <v>465</v>
      </c>
      <c r="B118" s="3"/>
      <c r="C118" s="3" t="s">
        <v>5</v>
      </c>
      <c r="D118" s="3" t="s">
        <v>525</v>
      </c>
      <c r="E118" s="3"/>
      <c r="F118" s="3"/>
      <c r="G118" s="3"/>
      <c r="H118" s="3" t="s">
        <v>7</v>
      </c>
      <c r="I118" s="3"/>
      <c r="J118" s="11">
        <v>10</v>
      </c>
      <c r="K118" s="11"/>
      <c r="L118" s="11">
        <f t="shared" si="9"/>
        <v>0</v>
      </c>
      <c r="M118" s="11">
        <f t="shared" si="10"/>
        <v>0</v>
      </c>
      <c r="N118" s="11"/>
      <c r="O118" s="12">
        <f t="shared" si="11"/>
        <v>0</v>
      </c>
      <c r="P118" s="10"/>
    </row>
    <row r="119" spans="1:16" s="7" customFormat="1" ht="30" x14ac:dyDescent="0.25">
      <c r="A119" s="3">
        <v>466</v>
      </c>
      <c r="B119" s="3"/>
      <c r="C119" s="3" t="s">
        <v>5</v>
      </c>
      <c r="D119" s="3" t="s">
        <v>526</v>
      </c>
      <c r="E119" s="3"/>
      <c r="F119" s="3"/>
      <c r="G119" s="3"/>
      <c r="H119" s="3" t="s">
        <v>7</v>
      </c>
      <c r="I119" s="3"/>
      <c r="J119" s="11">
        <v>30</v>
      </c>
      <c r="K119" s="11"/>
      <c r="L119" s="11">
        <f t="shared" si="9"/>
        <v>0</v>
      </c>
      <c r="M119" s="11">
        <f t="shared" si="10"/>
        <v>0</v>
      </c>
      <c r="N119" s="11"/>
      <c r="O119" s="12">
        <f t="shared" si="11"/>
        <v>0</v>
      </c>
      <c r="P119" s="10"/>
    </row>
    <row r="120" spans="1:16" s="7" customFormat="1" x14ac:dyDescent="0.25">
      <c r="A120" s="3">
        <v>467</v>
      </c>
      <c r="B120" s="3"/>
      <c r="C120" s="3" t="s">
        <v>5</v>
      </c>
      <c r="D120" s="3" t="s">
        <v>527</v>
      </c>
      <c r="E120" s="3"/>
      <c r="F120" s="3"/>
      <c r="G120" s="3"/>
      <c r="H120" s="3" t="s">
        <v>7</v>
      </c>
      <c r="I120" s="3"/>
      <c r="J120" s="11">
        <v>450</v>
      </c>
      <c r="K120" s="11"/>
      <c r="L120" s="11">
        <f t="shared" si="9"/>
        <v>0</v>
      </c>
      <c r="M120" s="11">
        <f t="shared" si="10"/>
        <v>0</v>
      </c>
      <c r="N120" s="11"/>
      <c r="O120" s="12">
        <f t="shared" si="11"/>
        <v>0</v>
      </c>
      <c r="P120" s="10"/>
    </row>
    <row r="121" spans="1:16" s="7" customFormat="1" x14ac:dyDescent="0.25">
      <c r="A121" s="3">
        <v>468</v>
      </c>
      <c r="B121" s="3"/>
      <c r="C121" s="3" t="s">
        <v>5</v>
      </c>
      <c r="D121" s="3" t="s">
        <v>528</v>
      </c>
      <c r="E121" s="3"/>
      <c r="F121" s="3"/>
      <c r="G121" s="3"/>
      <c r="H121" s="3" t="s">
        <v>7</v>
      </c>
      <c r="I121" s="3"/>
      <c r="J121" s="11">
        <v>200</v>
      </c>
      <c r="K121" s="11"/>
      <c r="L121" s="11">
        <f t="shared" si="9"/>
        <v>0</v>
      </c>
      <c r="M121" s="11">
        <f t="shared" si="10"/>
        <v>0</v>
      </c>
      <c r="N121" s="11"/>
      <c r="O121" s="12">
        <f t="shared" si="11"/>
        <v>0</v>
      </c>
      <c r="P121" s="10"/>
    </row>
    <row r="122" spans="1:16" s="7" customFormat="1" x14ac:dyDescent="0.25">
      <c r="A122" s="3">
        <v>469</v>
      </c>
      <c r="B122" s="3"/>
      <c r="C122" s="3" t="s">
        <v>5</v>
      </c>
      <c r="D122" s="3" t="s">
        <v>529</v>
      </c>
      <c r="E122" s="3"/>
      <c r="F122" s="3"/>
      <c r="G122" s="3"/>
      <c r="H122" s="3" t="s">
        <v>7</v>
      </c>
      <c r="I122" s="3"/>
      <c r="J122" s="11">
        <v>1600</v>
      </c>
      <c r="K122" s="11"/>
      <c r="L122" s="11">
        <f t="shared" si="9"/>
        <v>0</v>
      </c>
      <c r="M122" s="11">
        <f t="shared" si="10"/>
        <v>0</v>
      </c>
      <c r="N122" s="11"/>
      <c r="O122" s="12">
        <f t="shared" si="11"/>
        <v>0</v>
      </c>
      <c r="P122" s="10"/>
    </row>
    <row r="123" spans="1:16" s="7" customFormat="1" x14ac:dyDescent="0.25">
      <c r="A123" s="3">
        <v>470</v>
      </c>
      <c r="B123" s="3"/>
      <c r="C123" s="3" t="s">
        <v>5</v>
      </c>
      <c r="D123" s="3" t="s">
        <v>530</v>
      </c>
      <c r="E123" s="3"/>
      <c r="F123" s="3"/>
      <c r="G123" s="3"/>
      <c r="H123" s="3" t="s">
        <v>24</v>
      </c>
      <c r="I123" s="3"/>
      <c r="J123" s="11">
        <v>30</v>
      </c>
      <c r="K123" s="11"/>
      <c r="L123" s="11">
        <f t="shared" si="9"/>
        <v>0</v>
      </c>
      <c r="M123" s="11">
        <f t="shared" si="10"/>
        <v>0</v>
      </c>
      <c r="N123" s="11"/>
      <c r="O123" s="12">
        <f t="shared" si="11"/>
        <v>0</v>
      </c>
      <c r="P123" s="10"/>
    </row>
    <row r="124" spans="1:16" s="7" customFormat="1" x14ac:dyDescent="0.25">
      <c r="A124" s="3">
        <v>471</v>
      </c>
      <c r="B124" s="3"/>
      <c r="C124" s="3" t="s">
        <v>20</v>
      </c>
      <c r="D124" s="3" t="s">
        <v>531</v>
      </c>
      <c r="E124" s="3"/>
      <c r="F124" s="3"/>
      <c r="G124" s="3"/>
      <c r="H124" s="3" t="s">
        <v>7</v>
      </c>
      <c r="I124" s="3"/>
      <c r="J124" s="11">
        <v>650</v>
      </c>
      <c r="K124" s="11"/>
      <c r="L124" s="11">
        <f t="shared" si="9"/>
        <v>0</v>
      </c>
      <c r="M124" s="11">
        <f t="shared" si="10"/>
        <v>0</v>
      </c>
      <c r="N124" s="11"/>
      <c r="O124" s="12">
        <f t="shared" si="11"/>
        <v>0</v>
      </c>
      <c r="P124" s="10"/>
    </row>
    <row r="125" spans="1:16" s="7" customFormat="1" x14ac:dyDescent="0.25">
      <c r="A125" s="3">
        <v>472</v>
      </c>
      <c r="B125" s="3"/>
      <c r="C125" s="3" t="s">
        <v>20</v>
      </c>
      <c r="D125" s="3" t="s">
        <v>532</v>
      </c>
      <c r="E125" s="3"/>
      <c r="F125" s="3"/>
      <c r="G125" s="3"/>
      <c r="H125" s="3" t="s">
        <v>7</v>
      </c>
      <c r="I125" s="3"/>
      <c r="J125" s="11">
        <v>650</v>
      </c>
      <c r="K125" s="11"/>
      <c r="L125" s="11">
        <f t="shared" si="9"/>
        <v>0</v>
      </c>
      <c r="M125" s="11">
        <f t="shared" si="10"/>
        <v>0</v>
      </c>
      <c r="N125" s="11"/>
      <c r="O125" s="12">
        <f t="shared" si="11"/>
        <v>0</v>
      </c>
      <c r="P125" s="10"/>
    </row>
    <row r="126" spans="1:16" s="7" customFormat="1" x14ac:dyDescent="0.25">
      <c r="A126" s="3">
        <v>473</v>
      </c>
      <c r="B126" s="3"/>
      <c r="C126" s="3" t="s">
        <v>5</v>
      </c>
      <c r="D126" s="3" t="s">
        <v>533</v>
      </c>
      <c r="E126" s="3"/>
      <c r="F126" s="3"/>
      <c r="G126" s="3"/>
      <c r="H126" s="3" t="s">
        <v>7</v>
      </c>
      <c r="I126" s="3"/>
      <c r="J126" s="11">
        <v>450</v>
      </c>
      <c r="K126" s="11"/>
      <c r="L126" s="11">
        <f t="shared" si="9"/>
        <v>0</v>
      </c>
      <c r="M126" s="11">
        <f t="shared" si="10"/>
        <v>0</v>
      </c>
      <c r="N126" s="11"/>
      <c r="O126" s="12">
        <f t="shared" si="11"/>
        <v>0</v>
      </c>
      <c r="P126" s="10"/>
    </row>
    <row r="127" spans="1:16" s="7" customFormat="1" x14ac:dyDescent="0.25">
      <c r="A127" s="3">
        <v>474</v>
      </c>
      <c r="B127" s="3"/>
      <c r="C127" s="3" t="s">
        <v>5</v>
      </c>
      <c r="D127" s="3" t="s">
        <v>534</v>
      </c>
      <c r="E127" s="3"/>
      <c r="F127" s="3"/>
      <c r="G127" s="3"/>
      <c r="H127" s="3" t="s">
        <v>7</v>
      </c>
      <c r="I127" s="3"/>
      <c r="J127" s="11">
        <v>80</v>
      </c>
      <c r="K127" s="11"/>
      <c r="L127" s="11">
        <f t="shared" si="9"/>
        <v>0</v>
      </c>
      <c r="M127" s="11">
        <f t="shared" si="10"/>
        <v>0</v>
      </c>
      <c r="N127" s="11"/>
      <c r="O127" s="12">
        <f t="shared" si="11"/>
        <v>0</v>
      </c>
      <c r="P127" s="10"/>
    </row>
    <row r="128" spans="1:16" s="7" customFormat="1" x14ac:dyDescent="0.25">
      <c r="A128" s="3">
        <v>475</v>
      </c>
      <c r="B128" s="3"/>
      <c r="C128" s="3" t="s">
        <v>5</v>
      </c>
      <c r="D128" s="3" t="s">
        <v>535</v>
      </c>
      <c r="E128" s="3"/>
      <c r="F128" s="3"/>
      <c r="G128" s="3"/>
      <c r="H128" s="3" t="s">
        <v>7</v>
      </c>
      <c r="I128" s="3"/>
      <c r="J128" s="11">
        <v>60</v>
      </c>
      <c r="K128" s="11"/>
      <c r="L128" s="11">
        <f t="shared" si="9"/>
        <v>0</v>
      </c>
      <c r="M128" s="11">
        <f t="shared" si="10"/>
        <v>0</v>
      </c>
      <c r="N128" s="11"/>
      <c r="O128" s="12">
        <f t="shared" si="11"/>
        <v>0</v>
      </c>
      <c r="P128" s="10"/>
    </row>
    <row r="129" spans="1:16" s="7" customFormat="1" ht="30" x14ac:dyDescent="0.25">
      <c r="A129" s="3">
        <v>476</v>
      </c>
      <c r="B129" s="3"/>
      <c r="C129" s="3" t="s">
        <v>5</v>
      </c>
      <c r="D129" s="3" t="s">
        <v>536</v>
      </c>
      <c r="E129" s="3"/>
      <c r="F129" s="3"/>
      <c r="G129" s="3"/>
      <c r="H129" s="3" t="s">
        <v>24</v>
      </c>
      <c r="I129" s="3"/>
      <c r="J129" s="11">
        <v>130</v>
      </c>
      <c r="K129" s="11"/>
      <c r="L129" s="11">
        <f t="shared" si="9"/>
        <v>0</v>
      </c>
      <c r="M129" s="11">
        <f t="shared" si="10"/>
        <v>0</v>
      </c>
      <c r="N129" s="11"/>
      <c r="O129" s="12">
        <f t="shared" si="11"/>
        <v>0</v>
      </c>
      <c r="P129" s="10"/>
    </row>
    <row r="130" spans="1:16" s="7" customFormat="1" x14ac:dyDescent="0.25">
      <c r="A130" s="3">
        <v>477</v>
      </c>
      <c r="B130" s="3"/>
      <c r="C130" s="3" t="s">
        <v>5</v>
      </c>
      <c r="D130" s="3" t="s">
        <v>537</v>
      </c>
      <c r="E130" s="3"/>
      <c r="F130" s="3"/>
      <c r="G130" s="3"/>
      <c r="H130" s="3" t="s">
        <v>7</v>
      </c>
      <c r="I130" s="3"/>
      <c r="J130" s="11">
        <v>4000</v>
      </c>
      <c r="K130" s="11"/>
      <c r="L130" s="11">
        <f t="shared" si="9"/>
        <v>0</v>
      </c>
      <c r="M130" s="11">
        <f t="shared" si="10"/>
        <v>0</v>
      </c>
      <c r="N130" s="11"/>
      <c r="O130" s="12">
        <f t="shared" si="11"/>
        <v>0</v>
      </c>
      <c r="P130" s="10"/>
    </row>
    <row r="131" spans="1:16" s="7" customFormat="1" x14ac:dyDescent="0.25">
      <c r="A131" s="3">
        <v>478</v>
      </c>
      <c r="B131" s="3"/>
      <c r="C131" s="3" t="s">
        <v>28</v>
      </c>
      <c r="D131" s="3" t="s">
        <v>538</v>
      </c>
      <c r="E131" s="3"/>
      <c r="F131" s="3"/>
      <c r="G131" s="3"/>
      <c r="H131" s="3" t="s">
        <v>24</v>
      </c>
      <c r="I131" s="3"/>
      <c r="J131" s="11">
        <v>850</v>
      </c>
      <c r="K131" s="11"/>
      <c r="L131" s="11">
        <f t="shared" si="9"/>
        <v>0</v>
      </c>
      <c r="M131" s="11">
        <f t="shared" si="10"/>
        <v>0</v>
      </c>
      <c r="N131" s="11"/>
      <c r="O131" s="12">
        <f t="shared" si="11"/>
        <v>0</v>
      </c>
      <c r="P131" s="10"/>
    </row>
    <row r="132" spans="1:16" s="7" customFormat="1" x14ac:dyDescent="0.25">
      <c r="A132" s="3">
        <v>479</v>
      </c>
      <c r="B132" s="3"/>
      <c r="C132" s="3" t="s">
        <v>5</v>
      </c>
      <c r="D132" s="3" t="s">
        <v>539</v>
      </c>
      <c r="E132" s="3"/>
      <c r="F132" s="3"/>
      <c r="G132" s="3"/>
      <c r="H132" s="3" t="s">
        <v>7</v>
      </c>
      <c r="I132" s="3"/>
      <c r="J132" s="11">
        <v>130</v>
      </c>
      <c r="K132" s="11"/>
      <c r="L132" s="11">
        <f t="shared" ref="L132:L163" si="12">K132*((100+N132)/100)</f>
        <v>0</v>
      </c>
      <c r="M132" s="11">
        <f t="shared" ref="M132:M166" si="13">J132*K132</f>
        <v>0</v>
      </c>
      <c r="N132" s="11"/>
      <c r="O132" s="12">
        <f t="shared" ref="O132:O166" si="14">J132*L132</f>
        <v>0</v>
      </c>
      <c r="P132" s="10"/>
    </row>
    <row r="133" spans="1:16" s="7" customFormat="1" x14ac:dyDescent="0.25">
      <c r="A133" s="3">
        <v>480</v>
      </c>
      <c r="B133" s="3"/>
      <c r="C133" s="3" t="s">
        <v>5</v>
      </c>
      <c r="D133" s="3" t="s">
        <v>540</v>
      </c>
      <c r="E133" s="3"/>
      <c r="F133" s="3"/>
      <c r="G133" s="3"/>
      <c r="H133" s="3" t="s">
        <v>7</v>
      </c>
      <c r="I133" s="3"/>
      <c r="J133" s="11">
        <v>190</v>
      </c>
      <c r="K133" s="11"/>
      <c r="L133" s="11">
        <f t="shared" si="12"/>
        <v>0</v>
      </c>
      <c r="M133" s="11">
        <f t="shared" si="13"/>
        <v>0</v>
      </c>
      <c r="N133" s="11"/>
      <c r="O133" s="12">
        <f t="shared" si="14"/>
        <v>0</v>
      </c>
      <c r="P133" s="10"/>
    </row>
    <row r="134" spans="1:16" s="7" customFormat="1" x14ac:dyDescent="0.25">
      <c r="A134" s="3">
        <v>481</v>
      </c>
      <c r="B134" s="3"/>
      <c r="C134" s="3" t="s">
        <v>5</v>
      </c>
      <c r="D134" s="3" t="s">
        <v>541</v>
      </c>
      <c r="E134" s="3"/>
      <c r="F134" s="3"/>
      <c r="G134" s="3"/>
      <c r="H134" s="3" t="s">
        <v>7</v>
      </c>
      <c r="I134" s="3"/>
      <c r="J134" s="11">
        <v>240</v>
      </c>
      <c r="K134" s="11"/>
      <c r="L134" s="11">
        <f t="shared" si="12"/>
        <v>0</v>
      </c>
      <c r="M134" s="11">
        <f t="shared" si="13"/>
        <v>0</v>
      </c>
      <c r="N134" s="11"/>
      <c r="O134" s="12">
        <f t="shared" si="14"/>
        <v>0</v>
      </c>
      <c r="P134" s="10"/>
    </row>
    <row r="135" spans="1:16" s="7" customFormat="1" x14ac:dyDescent="0.25">
      <c r="A135" s="3">
        <v>482</v>
      </c>
      <c r="B135" s="3"/>
      <c r="C135" s="3" t="s">
        <v>5</v>
      </c>
      <c r="D135" s="3" t="s">
        <v>542</v>
      </c>
      <c r="E135" s="3"/>
      <c r="F135" s="3"/>
      <c r="G135" s="3"/>
      <c r="H135" s="3" t="s">
        <v>7</v>
      </c>
      <c r="I135" s="3"/>
      <c r="J135" s="11">
        <v>10</v>
      </c>
      <c r="K135" s="11"/>
      <c r="L135" s="11">
        <f t="shared" si="12"/>
        <v>0</v>
      </c>
      <c r="M135" s="11">
        <f t="shared" si="13"/>
        <v>0</v>
      </c>
      <c r="N135" s="11"/>
      <c r="O135" s="12">
        <f t="shared" si="14"/>
        <v>0</v>
      </c>
      <c r="P135" s="10"/>
    </row>
    <row r="136" spans="1:16" s="7" customFormat="1" x14ac:dyDescent="0.25">
      <c r="A136" s="3">
        <v>483</v>
      </c>
      <c r="B136" s="3"/>
      <c r="C136" s="3" t="s">
        <v>5</v>
      </c>
      <c r="D136" s="3" t="s">
        <v>543</v>
      </c>
      <c r="E136" s="3"/>
      <c r="F136" s="3"/>
      <c r="G136" s="3"/>
      <c r="H136" s="3" t="s">
        <v>7</v>
      </c>
      <c r="I136" s="3"/>
      <c r="J136" s="11">
        <v>5</v>
      </c>
      <c r="K136" s="11"/>
      <c r="L136" s="11">
        <f t="shared" si="12"/>
        <v>0</v>
      </c>
      <c r="M136" s="11">
        <f t="shared" si="13"/>
        <v>0</v>
      </c>
      <c r="N136" s="11"/>
      <c r="O136" s="12">
        <f t="shared" si="14"/>
        <v>0</v>
      </c>
      <c r="P136" s="10"/>
    </row>
    <row r="137" spans="1:16" s="7" customFormat="1" x14ac:dyDescent="0.25">
      <c r="A137" s="3">
        <v>484</v>
      </c>
      <c r="B137" s="3"/>
      <c r="C137" s="3" t="s">
        <v>5</v>
      </c>
      <c r="D137" s="3" t="s">
        <v>544</v>
      </c>
      <c r="E137" s="3"/>
      <c r="F137" s="3"/>
      <c r="G137" s="3"/>
      <c r="H137" s="3" t="s">
        <v>7</v>
      </c>
      <c r="I137" s="3"/>
      <c r="J137" s="11">
        <v>120</v>
      </c>
      <c r="K137" s="11"/>
      <c r="L137" s="11">
        <f t="shared" si="12"/>
        <v>0</v>
      </c>
      <c r="M137" s="11">
        <f t="shared" si="13"/>
        <v>0</v>
      </c>
      <c r="N137" s="11"/>
      <c r="O137" s="12">
        <f t="shared" si="14"/>
        <v>0</v>
      </c>
      <c r="P137" s="10"/>
    </row>
    <row r="138" spans="1:16" s="7" customFormat="1" x14ac:dyDescent="0.25">
      <c r="A138" s="3">
        <v>485</v>
      </c>
      <c r="B138" s="3"/>
      <c r="C138" s="3" t="s">
        <v>5</v>
      </c>
      <c r="D138" s="3" t="s">
        <v>545</v>
      </c>
      <c r="E138" s="3"/>
      <c r="F138" s="3"/>
      <c r="G138" s="3"/>
      <c r="H138" s="3" t="s">
        <v>7</v>
      </c>
      <c r="I138" s="3"/>
      <c r="J138" s="11">
        <v>15</v>
      </c>
      <c r="K138" s="11"/>
      <c r="L138" s="11">
        <f t="shared" si="12"/>
        <v>0</v>
      </c>
      <c r="M138" s="11">
        <f t="shared" si="13"/>
        <v>0</v>
      </c>
      <c r="N138" s="11"/>
      <c r="O138" s="12">
        <f t="shared" si="14"/>
        <v>0</v>
      </c>
      <c r="P138" s="10"/>
    </row>
    <row r="139" spans="1:16" s="7" customFormat="1" x14ac:dyDescent="0.25">
      <c r="A139" s="3">
        <v>486</v>
      </c>
      <c r="B139" s="3"/>
      <c r="C139" s="3" t="s">
        <v>5</v>
      </c>
      <c r="D139" s="3" t="s">
        <v>546</v>
      </c>
      <c r="E139" s="3"/>
      <c r="F139" s="3"/>
      <c r="G139" s="3"/>
      <c r="H139" s="3" t="s">
        <v>7</v>
      </c>
      <c r="I139" s="3"/>
      <c r="J139" s="11">
        <v>20</v>
      </c>
      <c r="K139" s="11"/>
      <c r="L139" s="11">
        <f t="shared" si="12"/>
        <v>0</v>
      </c>
      <c r="M139" s="11">
        <f t="shared" si="13"/>
        <v>0</v>
      </c>
      <c r="N139" s="11"/>
      <c r="O139" s="12">
        <f t="shared" si="14"/>
        <v>0</v>
      </c>
      <c r="P139" s="10"/>
    </row>
    <row r="140" spans="1:16" s="7" customFormat="1" x14ac:dyDescent="0.25">
      <c r="A140" s="3">
        <v>487</v>
      </c>
      <c r="B140" s="3"/>
      <c r="C140" s="3" t="s">
        <v>5</v>
      </c>
      <c r="D140" s="3" t="s">
        <v>547</v>
      </c>
      <c r="E140" s="3"/>
      <c r="F140" s="3"/>
      <c r="G140" s="3"/>
      <c r="H140" s="3" t="s">
        <v>7</v>
      </c>
      <c r="I140" s="3"/>
      <c r="J140" s="11">
        <v>100</v>
      </c>
      <c r="K140" s="11"/>
      <c r="L140" s="11">
        <f t="shared" si="12"/>
        <v>0</v>
      </c>
      <c r="M140" s="11">
        <f t="shared" si="13"/>
        <v>0</v>
      </c>
      <c r="N140" s="11"/>
      <c r="O140" s="12">
        <f t="shared" si="14"/>
        <v>0</v>
      </c>
      <c r="P140" s="10"/>
    </row>
    <row r="141" spans="1:16" s="7" customFormat="1" x14ac:dyDescent="0.25">
      <c r="A141" s="3">
        <v>488</v>
      </c>
      <c r="B141" s="3"/>
      <c r="C141" s="3" t="s">
        <v>5</v>
      </c>
      <c r="D141" s="3" t="s">
        <v>548</v>
      </c>
      <c r="E141" s="3"/>
      <c r="F141" s="3"/>
      <c r="G141" s="3"/>
      <c r="H141" s="3" t="s">
        <v>7</v>
      </c>
      <c r="I141" s="3"/>
      <c r="J141" s="11">
        <v>30</v>
      </c>
      <c r="K141" s="11"/>
      <c r="L141" s="11">
        <f t="shared" si="12"/>
        <v>0</v>
      </c>
      <c r="M141" s="11">
        <f t="shared" si="13"/>
        <v>0</v>
      </c>
      <c r="N141" s="11"/>
      <c r="O141" s="12">
        <f t="shared" si="14"/>
        <v>0</v>
      </c>
      <c r="P141" s="10"/>
    </row>
    <row r="142" spans="1:16" s="7" customFormat="1" x14ac:dyDescent="0.25">
      <c r="A142" s="3">
        <v>489</v>
      </c>
      <c r="B142" s="3"/>
      <c r="C142" s="3" t="s">
        <v>5</v>
      </c>
      <c r="D142" s="3" t="s">
        <v>549</v>
      </c>
      <c r="E142" s="3"/>
      <c r="F142" s="3"/>
      <c r="G142" s="3"/>
      <c r="H142" s="3" t="s">
        <v>7</v>
      </c>
      <c r="I142" s="3"/>
      <c r="J142" s="11">
        <v>130</v>
      </c>
      <c r="K142" s="11"/>
      <c r="L142" s="11">
        <f t="shared" si="12"/>
        <v>0</v>
      </c>
      <c r="M142" s="11">
        <f t="shared" si="13"/>
        <v>0</v>
      </c>
      <c r="N142" s="11"/>
      <c r="O142" s="12">
        <f t="shared" si="14"/>
        <v>0</v>
      </c>
      <c r="P142" s="10"/>
    </row>
    <row r="143" spans="1:16" s="7" customFormat="1" x14ac:dyDescent="0.25">
      <c r="A143" s="3">
        <v>490</v>
      </c>
      <c r="B143" s="3"/>
      <c r="C143" s="3" t="s">
        <v>5</v>
      </c>
      <c r="D143" s="3" t="s">
        <v>550</v>
      </c>
      <c r="E143" s="3"/>
      <c r="F143" s="3"/>
      <c r="G143" s="3"/>
      <c r="H143" s="3" t="s">
        <v>7</v>
      </c>
      <c r="I143" s="3"/>
      <c r="J143" s="11">
        <v>150</v>
      </c>
      <c r="K143" s="11"/>
      <c r="L143" s="11">
        <f t="shared" si="12"/>
        <v>0</v>
      </c>
      <c r="M143" s="11">
        <f t="shared" si="13"/>
        <v>0</v>
      </c>
      <c r="N143" s="11"/>
      <c r="O143" s="12">
        <f t="shared" si="14"/>
        <v>0</v>
      </c>
      <c r="P143" s="10"/>
    </row>
    <row r="144" spans="1:16" s="7" customFormat="1" x14ac:dyDescent="0.25">
      <c r="A144" s="3">
        <v>491</v>
      </c>
      <c r="B144" s="3"/>
      <c r="C144" s="3" t="s">
        <v>5</v>
      </c>
      <c r="D144" s="3" t="s">
        <v>551</v>
      </c>
      <c r="E144" s="3"/>
      <c r="F144" s="3"/>
      <c r="G144" s="3"/>
      <c r="H144" s="3" t="s">
        <v>7</v>
      </c>
      <c r="I144" s="3"/>
      <c r="J144" s="11">
        <v>40</v>
      </c>
      <c r="K144" s="11"/>
      <c r="L144" s="11">
        <f t="shared" si="12"/>
        <v>0</v>
      </c>
      <c r="M144" s="11">
        <f t="shared" si="13"/>
        <v>0</v>
      </c>
      <c r="N144" s="11"/>
      <c r="O144" s="12">
        <f t="shared" si="14"/>
        <v>0</v>
      </c>
      <c r="P144" s="10"/>
    </row>
    <row r="145" spans="1:16" s="7" customFormat="1" x14ac:dyDescent="0.25">
      <c r="A145" s="3">
        <v>492</v>
      </c>
      <c r="B145" s="3"/>
      <c r="C145" s="3" t="s">
        <v>5</v>
      </c>
      <c r="D145" s="3" t="s">
        <v>552</v>
      </c>
      <c r="E145" s="3"/>
      <c r="F145" s="3"/>
      <c r="G145" s="3"/>
      <c r="H145" s="3" t="s">
        <v>7</v>
      </c>
      <c r="I145" s="3"/>
      <c r="J145" s="11">
        <v>200</v>
      </c>
      <c r="K145" s="11"/>
      <c r="L145" s="11">
        <f t="shared" si="12"/>
        <v>0</v>
      </c>
      <c r="M145" s="11">
        <f t="shared" si="13"/>
        <v>0</v>
      </c>
      <c r="N145" s="11"/>
      <c r="O145" s="12">
        <f t="shared" si="14"/>
        <v>0</v>
      </c>
      <c r="P145" s="10"/>
    </row>
    <row r="146" spans="1:16" s="7" customFormat="1" x14ac:dyDescent="0.25">
      <c r="A146" s="3">
        <v>493</v>
      </c>
      <c r="B146" s="3"/>
      <c r="C146" s="3" t="s">
        <v>5</v>
      </c>
      <c r="D146" s="3" t="s">
        <v>553</v>
      </c>
      <c r="E146" s="3"/>
      <c r="F146" s="3"/>
      <c r="G146" s="3"/>
      <c r="H146" s="3" t="s">
        <v>7</v>
      </c>
      <c r="I146" s="3"/>
      <c r="J146" s="11">
        <v>150</v>
      </c>
      <c r="K146" s="11"/>
      <c r="L146" s="11">
        <f t="shared" si="12"/>
        <v>0</v>
      </c>
      <c r="M146" s="11">
        <f t="shared" si="13"/>
        <v>0</v>
      </c>
      <c r="N146" s="11"/>
      <c r="O146" s="12">
        <f t="shared" si="14"/>
        <v>0</v>
      </c>
      <c r="P146" s="10"/>
    </row>
    <row r="147" spans="1:16" s="7" customFormat="1" x14ac:dyDescent="0.25">
      <c r="A147" s="3">
        <v>494</v>
      </c>
      <c r="B147" s="3"/>
      <c r="C147" s="3" t="s">
        <v>5</v>
      </c>
      <c r="D147" s="3" t="s">
        <v>554</v>
      </c>
      <c r="E147" s="3"/>
      <c r="F147" s="3"/>
      <c r="G147" s="3"/>
      <c r="H147" s="3" t="s">
        <v>7</v>
      </c>
      <c r="I147" s="3"/>
      <c r="J147" s="11">
        <v>30</v>
      </c>
      <c r="K147" s="11"/>
      <c r="L147" s="11">
        <f t="shared" si="12"/>
        <v>0</v>
      </c>
      <c r="M147" s="11">
        <f t="shared" si="13"/>
        <v>0</v>
      </c>
      <c r="N147" s="11"/>
      <c r="O147" s="12">
        <f t="shared" si="14"/>
        <v>0</v>
      </c>
      <c r="P147" s="10"/>
    </row>
    <row r="148" spans="1:16" s="7" customFormat="1" x14ac:dyDescent="0.25">
      <c r="A148" s="3">
        <v>495</v>
      </c>
      <c r="B148" s="3"/>
      <c r="C148" s="3" t="s">
        <v>5</v>
      </c>
      <c r="D148" s="3" t="s">
        <v>555</v>
      </c>
      <c r="E148" s="3"/>
      <c r="F148" s="3"/>
      <c r="G148" s="3"/>
      <c r="H148" s="3" t="s">
        <v>7</v>
      </c>
      <c r="I148" s="3"/>
      <c r="J148" s="11">
        <v>5</v>
      </c>
      <c r="K148" s="11"/>
      <c r="L148" s="11">
        <f t="shared" si="12"/>
        <v>0</v>
      </c>
      <c r="M148" s="11">
        <f t="shared" si="13"/>
        <v>0</v>
      </c>
      <c r="N148" s="11"/>
      <c r="O148" s="12">
        <f t="shared" si="14"/>
        <v>0</v>
      </c>
      <c r="P148" s="10"/>
    </row>
    <row r="149" spans="1:16" s="7" customFormat="1" x14ac:dyDescent="0.25">
      <c r="A149" s="3">
        <v>496</v>
      </c>
      <c r="B149" s="3"/>
      <c r="C149" s="3" t="s">
        <v>5</v>
      </c>
      <c r="D149" s="3" t="s">
        <v>556</v>
      </c>
      <c r="E149" s="3"/>
      <c r="F149" s="3"/>
      <c r="G149" s="3"/>
      <c r="H149" s="3" t="s">
        <v>7</v>
      </c>
      <c r="I149" s="3"/>
      <c r="J149" s="11">
        <v>10</v>
      </c>
      <c r="K149" s="11"/>
      <c r="L149" s="11">
        <f t="shared" si="12"/>
        <v>0</v>
      </c>
      <c r="M149" s="11">
        <f t="shared" si="13"/>
        <v>0</v>
      </c>
      <c r="N149" s="11"/>
      <c r="O149" s="12">
        <f t="shared" si="14"/>
        <v>0</v>
      </c>
      <c r="P149" s="10"/>
    </row>
    <row r="150" spans="1:16" s="7" customFormat="1" x14ac:dyDescent="0.25">
      <c r="A150" s="3">
        <v>497</v>
      </c>
      <c r="B150" s="3"/>
      <c r="C150" s="3" t="s">
        <v>5</v>
      </c>
      <c r="D150" s="3" t="s">
        <v>557</v>
      </c>
      <c r="E150" s="3"/>
      <c r="F150" s="3"/>
      <c r="G150" s="3"/>
      <c r="H150" s="3" t="s">
        <v>7</v>
      </c>
      <c r="I150" s="3"/>
      <c r="J150" s="11">
        <v>20</v>
      </c>
      <c r="K150" s="11"/>
      <c r="L150" s="11">
        <f t="shared" si="12"/>
        <v>0</v>
      </c>
      <c r="M150" s="11">
        <f t="shared" si="13"/>
        <v>0</v>
      </c>
      <c r="N150" s="11"/>
      <c r="O150" s="12">
        <f t="shared" si="14"/>
        <v>0</v>
      </c>
      <c r="P150" s="10"/>
    </row>
    <row r="151" spans="1:16" s="7" customFormat="1" x14ac:dyDescent="0.25">
      <c r="A151" s="3">
        <v>498</v>
      </c>
      <c r="B151" s="3"/>
      <c r="C151" s="3" t="s">
        <v>5</v>
      </c>
      <c r="D151" s="3" t="s">
        <v>558</v>
      </c>
      <c r="E151" s="3"/>
      <c r="F151" s="3"/>
      <c r="G151" s="3"/>
      <c r="H151" s="3" t="s">
        <v>7</v>
      </c>
      <c r="I151" s="3"/>
      <c r="J151" s="11">
        <v>25</v>
      </c>
      <c r="K151" s="11"/>
      <c r="L151" s="11">
        <f t="shared" si="12"/>
        <v>0</v>
      </c>
      <c r="M151" s="11">
        <f t="shared" si="13"/>
        <v>0</v>
      </c>
      <c r="N151" s="11"/>
      <c r="O151" s="12">
        <f t="shared" si="14"/>
        <v>0</v>
      </c>
      <c r="P151" s="10"/>
    </row>
    <row r="152" spans="1:16" s="7" customFormat="1" x14ac:dyDescent="0.25">
      <c r="A152" s="3">
        <v>499</v>
      </c>
      <c r="B152" s="3"/>
      <c r="C152" s="3" t="s">
        <v>5</v>
      </c>
      <c r="D152" s="3" t="s">
        <v>559</v>
      </c>
      <c r="E152" s="3"/>
      <c r="F152" s="3"/>
      <c r="G152" s="3"/>
      <c r="H152" s="3" t="s">
        <v>7</v>
      </c>
      <c r="I152" s="3"/>
      <c r="J152" s="11">
        <v>140</v>
      </c>
      <c r="K152" s="11"/>
      <c r="L152" s="11">
        <f t="shared" si="12"/>
        <v>0</v>
      </c>
      <c r="M152" s="11">
        <f t="shared" si="13"/>
        <v>0</v>
      </c>
      <c r="N152" s="11"/>
      <c r="O152" s="12">
        <f t="shared" si="14"/>
        <v>0</v>
      </c>
      <c r="P152" s="10"/>
    </row>
    <row r="153" spans="1:16" s="7" customFormat="1" x14ac:dyDescent="0.25">
      <c r="A153" s="3">
        <v>500</v>
      </c>
      <c r="B153" s="3"/>
      <c r="C153" s="3" t="s">
        <v>5</v>
      </c>
      <c r="D153" s="3" t="s">
        <v>560</v>
      </c>
      <c r="E153" s="3"/>
      <c r="F153" s="3"/>
      <c r="G153" s="3"/>
      <c r="H153" s="3" t="s">
        <v>7</v>
      </c>
      <c r="I153" s="3"/>
      <c r="J153" s="11">
        <v>160</v>
      </c>
      <c r="K153" s="11"/>
      <c r="L153" s="11">
        <f t="shared" si="12"/>
        <v>0</v>
      </c>
      <c r="M153" s="11">
        <f t="shared" si="13"/>
        <v>0</v>
      </c>
      <c r="N153" s="11"/>
      <c r="O153" s="12">
        <f t="shared" si="14"/>
        <v>0</v>
      </c>
      <c r="P153" s="10"/>
    </row>
    <row r="154" spans="1:16" s="7" customFormat="1" x14ac:dyDescent="0.25">
      <c r="A154" s="3">
        <v>501</v>
      </c>
      <c r="B154" s="3"/>
      <c r="C154" s="3" t="s">
        <v>5</v>
      </c>
      <c r="D154" s="3" t="s">
        <v>561</v>
      </c>
      <c r="E154" s="3"/>
      <c r="F154" s="3"/>
      <c r="G154" s="3"/>
      <c r="H154" s="3" t="s">
        <v>7</v>
      </c>
      <c r="I154" s="3"/>
      <c r="J154" s="11">
        <v>380</v>
      </c>
      <c r="K154" s="11"/>
      <c r="L154" s="11">
        <f t="shared" si="12"/>
        <v>0</v>
      </c>
      <c r="M154" s="11">
        <f t="shared" si="13"/>
        <v>0</v>
      </c>
      <c r="N154" s="11"/>
      <c r="O154" s="12">
        <f t="shared" si="14"/>
        <v>0</v>
      </c>
      <c r="P154" s="10"/>
    </row>
    <row r="155" spans="1:16" s="7" customFormat="1" ht="30" x14ac:dyDescent="0.25">
      <c r="A155" s="3">
        <v>502</v>
      </c>
      <c r="B155" s="3"/>
      <c r="C155" s="3" t="s">
        <v>5</v>
      </c>
      <c r="D155" s="3" t="s">
        <v>562</v>
      </c>
      <c r="E155" s="3"/>
      <c r="F155" s="3"/>
      <c r="G155" s="3"/>
      <c r="H155" s="3" t="s">
        <v>7</v>
      </c>
      <c r="I155" s="3"/>
      <c r="J155" s="11">
        <v>15</v>
      </c>
      <c r="K155" s="11"/>
      <c r="L155" s="11">
        <f t="shared" si="12"/>
        <v>0</v>
      </c>
      <c r="M155" s="11">
        <f t="shared" si="13"/>
        <v>0</v>
      </c>
      <c r="N155" s="11"/>
      <c r="O155" s="12">
        <f t="shared" si="14"/>
        <v>0</v>
      </c>
      <c r="P155" s="10"/>
    </row>
    <row r="156" spans="1:16" s="7" customFormat="1" x14ac:dyDescent="0.25">
      <c r="A156" s="3">
        <v>503</v>
      </c>
      <c r="B156" s="3"/>
      <c r="C156" s="3" t="s">
        <v>5</v>
      </c>
      <c r="D156" s="3" t="s">
        <v>563</v>
      </c>
      <c r="E156" s="3"/>
      <c r="F156" s="3"/>
      <c r="G156" s="3"/>
      <c r="H156" s="3" t="s">
        <v>7</v>
      </c>
      <c r="I156" s="3"/>
      <c r="J156" s="11">
        <v>60</v>
      </c>
      <c r="K156" s="11"/>
      <c r="L156" s="11">
        <f t="shared" si="12"/>
        <v>0</v>
      </c>
      <c r="M156" s="11">
        <f t="shared" si="13"/>
        <v>0</v>
      </c>
      <c r="N156" s="11"/>
      <c r="O156" s="12">
        <f t="shared" si="14"/>
        <v>0</v>
      </c>
      <c r="P156" s="10"/>
    </row>
    <row r="157" spans="1:16" s="7" customFormat="1" x14ac:dyDescent="0.25">
      <c r="A157" s="3">
        <v>504</v>
      </c>
      <c r="B157" s="3"/>
      <c r="C157" s="3" t="s">
        <v>5</v>
      </c>
      <c r="D157" s="3" t="s">
        <v>564</v>
      </c>
      <c r="E157" s="3"/>
      <c r="F157" s="3"/>
      <c r="G157" s="3"/>
      <c r="H157" s="3" t="s">
        <v>7</v>
      </c>
      <c r="I157" s="3"/>
      <c r="J157" s="11">
        <v>100</v>
      </c>
      <c r="K157" s="11"/>
      <c r="L157" s="11">
        <f t="shared" si="12"/>
        <v>0</v>
      </c>
      <c r="M157" s="11">
        <f t="shared" si="13"/>
        <v>0</v>
      </c>
      <c r="N157" s="11"/>
      <c r="O157" s="12">
        <f t="shared" si="14"/>
        <v>0</v>
      </c>
      <c r="P157" s="10"/>
    </row>
    <row r="158" spans="1:16" s="7" customFormat="1" x14ac:dyDescent="0.25">
      <c r="A158" s="3">
        <v>505</v>
      </c>
      <c r="B158" s="3"/>
      <c r="C158" s="3" t="s">
        <v>5</v>
      </c>
      <c r="D158" s="3" t="s">
        <v>565</v>
      </c>
      <c r="E158" s="3"/>
      <c r="F158" s="3"/>
      <c r="G158" s="3"/>
      <c r="H158" s="3" t="s">
        <v>24</v>
      </c>
      <c r="I158" s="3"/>
      <c r="J158" s="11">
        <v>5</v>
      </c>
      <c r="K158" s="11"/>
      <c r="L158" s="11">
        <f t="shared" si="12"/>
        <v>0</v>
      </c>
      <c r="M158" s="11">
        <f t="shared" si="13"/>
        <v>0</v>
      </c>
      <c r="N158" s="11"/>
      <c r="O158" s="12">
        <f t="shared" si="14"/>
        <v>0</v>
      </c>
      <c r="P158" s="10"/>
    </row>
    <row r="159" spans="1:16" s="7" customFormat="1" x14ac:dyDescent="0.25">
      <c r="A159" s="3">
        <v>506</v>
      </c>
      <c r="B159" s="3"/>
      <c r="C159" s="3" t="s">
        <v>5</v>
      </c>
      <c r="D159" s="3" t="s">
        <v>566</v>
      </c>
      <c r="E159" s="3"/>
      <c r="F159" s="3"/>
      <c r="G159" s="3"/>
      <c r="H159" s="3" t="s">
        <v>24</v>
      </c>
      <c r="I159" s="3"/>
      <c r="J159" s="11">
        <v>5</v>
      </c>
      <c r="K159" s="11"/>
      <c r="L159" s="11">
        <f t="shared" si="12"/>
        <v>0</v>
      </c>
      <c r="M159" s="11">
        <f t="shared" si="13"/>
        <v>0</v>
      </c>
      <c r="N159" s="11"/>
      <c r="O159" s="12">
        <f t="shared" si="14"/>
        <v>0</v>
      </c>
      <c r="P159" s="10"/>
    </row>
    <row r="160" spans="1:16" s="7" customFormat="1" x14ac:dyDescent="0.25">
      <c r="A160" s="3">
        <v>507</v>
      </c>
      <c r="B160" s="3"/>
      <c r="C160" s="3" t="s">
        <v>5</v>
      </c>
      <c r="D160" s="3" t="s">
        <v>567</v>
      </c>
      <c r="E160" s="3"/>
      <c r="F160" s="3"/>
      <c r="G160" s="3"/>
      <c r="H160" s="3" t="s">
        <v>24</v>
      </c>
      <c r="I160" s="3"/>
      <c r="J160" s="11">
        <v>5</v>
      </c>
      <c r="K160" s="11"/>
      <c r="L160" s="11">
        <f t="shared" si="12"/>
        <v>0</v>
      </c>
      <c r="M160" s="11">
        <f t="shared" si="13"/>
        <v>0</v>
      </c>
      <c r="N160" s="11"/>
      <c r="O160" s="12">
        <f t="shared" si="14"/>
        <v>0</v>
      </c>
      <c r="P160" s="10"/>
    </row>
    <row r="161" spans="1:16" s="7" customFormat="1" x14ac:dyDescent="0.25">
      <c r="A161" s="3">
        <v>508</v>
      </c>
      <c r="B161" s="3"/>
      <c r="C161" s="3" t="s">
        <v>17</v>
      </c>
      <c r="D161" s="3" t="s">
        <v>568</v>
      </c>
      <c r="E161" s="3"/>
      <c r="F161" s="3"/>
      <c r="G161" s="3"/>
      <c r="H161" s="3" t="s">
        <v>7</v>
      </c>
      <c r="I161" s="3"/>
      <c r="J161" s="11">
        <v>10</v>
      </c>
      <c r="K161" s="11"/>
      <c r="L161" s="11">
        <f t="shared" si="12"/>
        <v>0</v>
      </c>
      <c r="M161" s="11">
        <f t="shared" si="13"/>
        <v>0</v>
      </c>
      <c r="N161" s="11"/>
      <c r="O161" s="12">
        <f t="shared" si="14"/>
        <v>0</v>
      </c>
      <c r="P161" s="10"/>
    </row>
    <row r="162" spans="1:16" s="7" customFormat="1" x14ac:dyDescent="0.25">
      <c r="A162" s="3">
        <v>509</v>
      </c>
      <c r="B162" s="3"/>
      <c r="C162" s="3" t="s">
        <v>5</v>
      </c>
      <c r="D162" s="3" t="s">
        <v>569</v>
      </c>
      <c r="E162" s="3"/>
      <c r="F162" s="3"/>
      <c r="G162" s="3"/>
      <c r="H162" s="3" t="s">
        <v>7</v>
      </c>
      <c r="I162" s="3"/>
      <c r="J162" s="11">
        <v>40</v>
      </c>
      <c r="K162" s="11"/>
      <c r="L162" s="11">
        <f t="shared" si="12"/>
        <v>0</v>
      </c>
      <c r="M162" s="11">
        <f t="shared" si="13"/>
        <v>0</v>
      </c>
      <c r="N162" s="11"/>
      <c r="O162" s="12">
        <f t="shared" si="14"/>
        <v>0</v>
      </c>
      <c r="P162" s="10"/>
    </row>
    <row r="163" spans="1:16" s="7" customFormat="1" x14ac:dyDescent="0.25">
      <c r="A163" s="3">
        <v>510</v>
      </c>
      <c r="B163" s="3"/>
      <c r="C163" s="3" t="s">
        <v>5</v>
      </c>
      <c r="D163" s="3" t="s">
        <v>570</v>
      </c>
      <c r="E163" s="3"/>
      <c r="F163" s="3"/>
      <c r="G163" s="3"/>
      <c r="H163" s="3" t="s">
        <v>7</v>
      </c>
      <c r="I163" s="3"/>
      <c r="J163" s="11">
        <v>40</v>
      </c>
      <c r="K163" s="11"/>
      <c r="L163" s="11">
        <f t="shared" si="12"/>
        <v>0</v>
      </c>
      <c r="M163" s="11">
        <f t="shared" si="13"/>
        <v>0</v>
      </c>
      <c r="N163" s="11"/>
      <c r="O163" s="12">
        <f t="shared" si="14"/>
        <v>0</v>
      </c>
      <c r="P163" s="10"/>
    </row>
    <row r="164" spans="1:16" s="7" customFormat="1" x14ac:dyDescent="0.25">
      <c r="A164" s="3">
        <v>511</v>
      </c>
      <c r="B164" s="3"/>
      <c r="C164" s="3" t="s">
        <v>5</v>
      </c>
      <c r="D164" s="3" t="s">
        <v>571</v>
      </c>
      <c r="E164" s="3"/>
      <c r="F164" s="3"/>
      <c r="G164" s="3"/>
      <c r="H164" s="3" t="s">
        <v>7</v>
      </c>
      <c r="I164" s="3"/>
      <c r="J164" s="11">
        <v>20</v>
      </c>
      <c r="K164" s="11"/>
      <c r="L164" s="11">
        <f t="shared" ref="L164:L166" si="15">K164*((100+N164)/100)</f>
        <v>0</v>
      </c>
      <c r="M164" s="11">
        <f t="shared" si="13"/>
        <v>0</v>
      </c>
      <c r="N164" s="11"/>
      <c r="O164" s="12">
        <f t="shared" si="14"/>
        <v>0</v>
      </c>
      <c r="P164" s="10"/>
    </row>
    <row r="165" spans="1:16" s="7" customFormat="1" ht="30" x14ac:dyDescent="0.25">
      <c r="A165" s="3">
        <v>512</v>
      </c>
      <c r="B165" s="3"/>
      <c r="C165" s="3" t="s">
        <v>28</v>
      </c>
      <c r="D165" s="3" t="s">
        <v>572</v>
      </c>
      <c r="E165" s="3"/>
      <c r="F165" s="3"/>
      <c r="G165" s="3"/>
      <c r="H165" s="3" t="s">
        <v>24</v>
      </c>
      <c r="I165" s="3"/>
      <c r="J165" s="11">
        <v>20</v>
      </c>
      <c r="K165" s="11"/>
      <c r="L165" s="11">
        <f t="shared" si="15"/>
        <v>0</v>
      </c>
      <c r="M165" s="11">
        <f t="shared" si="13"/>
        <v>0</v>
      </c>
      <c r="N165" s="11"/>
      <c r="O165" s="12">
        <f t="shared" si="14"/>
        <v>0</v>
      </c>
      <c r="P165" s="10"/>
    </row>
    <row r="166" spans="1:16" s="7" customFormat="1" x14ac:dyDescent="0.25">
      <c r="A166" s="3">
        <v>513</v>
      </c>
      <c r="B166" s="3"/>
      <c r="C166" s="3" t="s">
        <v>5</v>
      </c>
      <c r="D166" s="3" t="s">
        <v>573</v>
      </c>
      <c r="E166" s="3"/>
      <c r="F166" s="3"/>
      <c r="G166" s="3"/>
      <c r="H166" s="3" t="s">
        <v>7</v>
      </c>
      <c r="I166" s="3"/>
      <c r="J166" s="11">
        <v>5</v>
      </c>
      <c r="K166" s="11"/>
      <c r="L166" s="11">
        <f t="shared" si="15"/>
        <v>0</v>
      </c>
      <c r="M166" s="11">
        <f t="shared" si="13"/>
        <v>0</v>
      </c>
      <c r="N166" s="11"/>
      <c r="O166" s="12">
        <f t="shared" si="14"/>
        <v>0</v>
      </c>
      <c r="P166" s="10"/>
    </row>
    <row r="167" spans="1:16" x14ac:dyDescent="0.25">
      <c r="I167" t="s">
        <v>8</v>
      </c>
      <c r="J167" s="2"/>
      <c r="K167" s="2"/>
      <c r="L167" s="2"/>
      <c r="M167" s="2">
        <f>SUM(M4:M166)</f>
        <v>0</v>
      </c>
      <c r="N167" s="2"/>
      <c r="O167" s="2">
        <f>SUM(O4:O166)</f>
        <v>0</v>
      </c>
      <c r="P16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70"/>
  <sheetViews>
    <sheetView topLeftCell="A46" workbookViewId="0">
      <selection activeCell="P69" sqref="P6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574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514</v>
      </c>
      <c r="B4" s="3"/>
      <c r="C4" s="3" t="s">
        <v>5</v>
      </c>
      <c r="D4" s="3" t="s">
        <v>575</v>
      </c>
      <c r="E4" s="3"/>
      <c r="F4" s="3"/>
      <c r="G4" s="3"/>
      <c r="H4" s="3" t="s">
        <v>7</v>
      </c>
      <c r="I4" s="3"/>
      <c r="J4" s="11">
        <v>5</v>
      </c>
      <c r="K4" s="11"/>
      <c r="L4" s="11">
        <f t="shared" ref="L4:L35" si="0">K4*((100+N4)/100)</f>
        <v>0</v>
      </c>
      <c r="M4" s="11">
        <f t="shared" ref="M4:M35" si="1">J4*K4</f>
        <v>0</v>
      </c>
      <c r="N4" s="11"/>
      <c r="O4" s="12">
        <f t="shared" ref="O4:O35" si="2">J4*L4</f>
        <v>0</v>
      </c>
      <c r="P4" s="10"/>
    </row>
    <row r="5" spans="1:16" s="7" customFormat="1" x14ac:dyDescent="0.25">
      <c r="A5" s="3">
        <v>515</v>
      </c>
      <c r="B5" s="3"/>
      <c r="C5" s="3" t="s">
        <v>5</v>
      </c>
      <c r="D5" s="3" t="s">
        <v>576</v>
      </c>
      <c r="E5" s="3"/>
      <c r="F5" s="3"/>
      <c r="G5" s="3"/>
      <c r="H5" s="3" t="s">
        <v>7</v>
      </c>
      <c r="I5" s="3"/>
      <c r="J5" s="11">
        <v>5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516</v>
      </c>
      <c r="B6" s="3"/>
      <c r="C6" s="3" t="s">
        <v>5</v>
      </c>
      <c r="D6" s="3" t="s">
        <v>577</v>
      </c>
      <c r="E6" s="3"/>
      <c r="F6" s="3"/>
      <c r="G6" s="3"/>
      <c r="H6" s="3" t="s">
        <v>7</v>
      </c>
      <c r="I6" s="3"/>
      <c r="J6" s="11">
        <v>15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517</v>
      </c>
      <c r="B7" s="3"/>
      <c r="C7" s="3" t="s">
        <v>5</v>
      </c>
      <c r="D7" s="3" t="s">
        <v>578</v>
      </c>
      <c r="E7" s="3"/>
      <c r="F7" s="3"/>
      <c r="G7" s="3"/>
      <c r="H7" s="3" t="s">
        <v>7</v>
      </c>
      <c r="I7" s="3"/>
      <c r="J7" s="11">
        <v>30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518</v>
      </c>
      <c r="B8" s="3"/>
      <c r="C8" s="3" t="s">
        <v>5</v>
      </c>
      <c r="D8" s="3" t="s">
        <v>579</v>
      </c>
      <c r="E8" s="3"/>
      <c r="F8" s="3"/>
      <c r="G8" s="3"/>
      <c r="H8" s="3" t="s">
        <v>7</v>
      </c>
      <c r="I8" s="3"/>
      <c r="J8" s="11">
        <v>100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519</v>
      </c>
      <c r="B9" s="3"/>
      <c r="C9" s="3" t="s">
        <v>5</v>
      </c>
      <c r="D9" s="3" t="s">
        <v>580</v>
      </c>
      <c r="E9" s="3"/>
      <c r="F9" s="3"/>
      <c r="G9" s="3"/>
      <c r="H9" s="3" t="s">
        <v>7</v>
      </c>
      <c r="I9" s="3"/>
      <c r="J9" s="11">
        <v>200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520</v>
      </c>
      <c r="B10" s="3"/>
      <c r="C10" s="3" t="s">
        <v>5</v>
      </c>
      <c r="D10" s="3" t="s">
        <v>581</v>
      </c>
      <c r="E10" s="3"/>
      <c r="F10" s="3"/>
      <c r="G10" s="3"/>
      <c r="H10" s="3" t="s">
        <v>7</v>
      </c>
      <c r="I10" s="3"/>
      <c r="J10" s="11">
        <v>20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521</v>
      </c>
      <c r="B11" s="3"/>
      <c r="C11" s="3" t="s">
        <v>5</v>
      </c>
      <c r="D11" s="3" t="s">
        <v>582</v>
      </c>
      <c r="E11" s="3"/>
      <c r="F11" s="3"/>
      <c r="G11" s="3"/>
      <c r="H11" s="3" t="s">
        <v>7</v>
      </c>
      <c r="I11" s="3"/>
      <c r="J11" s="11">
        <v>420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ht="30" x14ac:dyDescent="0.25">
      <c r="A12" s="3">
        <v>522</v>
      </c>
      <c r="B12" s="3"/>
      <c r="C12" s="3" t="s">
        <v>5</v>
      </c>
      <c r="D12" s="3" t="s">
        <v>583</v>
      </c>
      <c r="E12" s="3"/>
      <c r="F12" s="3"/>
      <c r="G12" s="3"/>
      <c r="H12" s="3" t="s">
        <v>7</v>
      </c>
      <c r="I12" s="3"/>
      <c r="J12" s="11">
        <v>30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A13" s="3">
        <v>523</v>
      </c>
      <c r="B13" s="3"/>
      <c r="C13" s="3" t="s">
        <v>5</v>
      </c>
      <c r="D13" s="3" t="s">
        <v>584</v>
      </c>
      <c r="E13" s="3"/>
      <c r="F13" s="3"/>
      <c r="G13" s="3"/>
      <c r="H13" s="3" t="s">
        <v>7</v>
      </c>
      <c r="I13" s="3"/>
      <c r="J13" s="11">
        <v>10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x14ac:dyDescent="0.25">
      <c r="A14" s="3">
        <v>524</v>
      </c>
      <c r="B14" s="3"/>
      <c r="C14" s="3" t="s">
        <v>5</v>
      </c>
      <c r="D14" s="3" t="s">
        <v>585</v>
      </c>
      <c r="E14" s="3"/>
      <c r="F14" s="3"/>
      <c r="G14" s="3"/>
      <c r="H14" s="3" t="s">
        <v>7</v>
      </c>
      <c r="I14" s="3"/>
      <c r="J14" s="11">
        <v>50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x14ac:dyDescent="0.25">
      <c r="A15" s="3">
        <v>525</v>
      </c>
      <c r="B15" s="3"/>
      <c r="C15" s="3" t="s">
        <v>5</v>
      </c>
      <c r="D15" s="3" t="s">
        <v>586</v>
      </c>
      <c r="E15" s="3"/>
      <c r="F15" s="3"/>
      <c r="G15" s="3"/>
      <c r="H15" s="3" t="s">
        <v>7</v>
      </c>
      <c r="I15" s="3"/>
      <c r="J15" s="11">
        <v>20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x14ac:dyDescent="0.25">
      <c r="A16" s="3">
        <v>526</v>
      </c>
      <c r="B16" s="3"/>
      <c r="C16" s="3" t="s">
        <v>5</v>
      </c>
      <c r="D16" s="3" t="s">
        <v>587</v>
      </c>
      <c r="E16" s="3"/>
      <c r="F16" s="3"/>
      <c r="G16" s="3"/>
      <c r="H16" s="3" t="s">
        <v>7</v>
      </c>
      <c r="I16" s="3"/>
      <c r="J16" s="11">
        <v>10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x14ac:dyDescent="0.25">
      <c r="A17" s="3">
        <v>527</v>
      </c>
      <c r="B17" s="3"/>
      <c r="C17" s="3" t="s">
        <v>5</v>
      </c>
      <c r="D17" s="3" t="s">
        <v>588</v>
      </c>
      <c r="E17" s="3"/>
      <c r="F17" s="3"/>
      <c r="G17" s="3"/>
      <c r="H17" s="3" t="s">
        <v>7</v>
      </c>
      <c r="I17" s="3"/>
      <c r="J17" s="11">
        <v>60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ht="30" x14ac:dyDescent="0.25">
      <c r="A18" s="3">
        <v>528</v>
      </c>
      <c r="B18" s="3"/>
      <c r="C18" s="3" t="s">
        <v>5</v>
      </c>
      <c r="D18" s="3" t="s">
        <v>589</v>
      </c>
      <c r="E18" s="3"/>
      <c r="F18" s="3"/>
      <c r="G18" s="3"/>
      <c r="H18" s="3" t="s">
        <v>7</v>
      </c>
      <c r="I18" s="3"/>
      <c r="J18" s="11">
        <v>20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x14ac:dyDescent="0.25">
      <c r="A19" s="3">
        <v>529</v>
      </c>
      <c r="B19" s="3"/>
      <c r="C19" s="3" t="s">
        <v>5</v>
      </c>
      <c r="D19" s="3" t="s">
        <v>590</v>
      </c>
      <c r="E19" s="3"/>
      <c r="F19" s="3"/>
      <c r="G19" s="3"/>
      <c r="H19" s="3" t="s">
        <v>7</v>
      </c>
      <c r="I19" s="3"/>
      <c r="J19" s="11">
        <v>500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ht="30" x14ac:dyDescent="0.25">
      <c r="A20" s="3">
        <v>530</v>
      </c>
      <c r="B20" s="3"/>
      <c r="C20" s="3" t="s">
        <v>5</v>
      </c>
      <c r="D20" s="3" t="s">
        <v>591</v>
      </c>
      <c r="E20" s="3"/>
      <c r="F20" s="3"/>
      <c r="G20" s="3"/>
      <c r="H20" s="3" t="s">
        <v>7</v>
      </c>
      <c r="I20" s="3"/>
      <c r="J20" s="11">
        <v>130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x14ac:dyDescent="0.25">
      <c r="A21" s="3">
        <v>531</v>
      </c>
      <c r="B21" s="3"/>
      <c r="C21" s="3" t="s">
        <v>5</v>
      </c>
      <c r="D21" s="3" t="s">
        <v>592</v>
      </c>
      <c r="E21" s="3"/>
      <c r="F21" s="3"/>
      <c r="G21" s="3"/>
      <c r="H21" s="3" t="s">
        <v>7</v>
      </c>
      <c r="I21" s="3"/>
      <c r="J21" s="11">
        <v>280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ht="30" x14ac:dyDescent="0.25">
      <c r="A22" s="3">
        <v>532</v>
      </c>
      <c r="B22" s="3"/>
      <c r="C22" s="3" t="s">
        <v>5</v>
      </c>
      <c r="D22" s="3" t="s">
        <v>593</v>
      </c>
      <c r="E22" s="3"/>
      <c r="F22" s="3"/>
      <c r="G22" s="3"/>
      <c r="H22" s="3" t="s">
        <v>7</v>
      </c>
      <c r="I22" s="3"/>
      <c r="J22" s="11">
        <v>340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ht="30" x14ac:dyDescent="0.25">
      <c r="A23" s="3">
        <v>533</v>
      </c>
      <c r="B23" s="3"/>
      <c r="C23" s="3" t="s">
        <v>5</v>
      </c>
      <c r="D23" s="3" t="s">
        <v>594</v>
      </c>
      <c r="E23" s="3"/>
      <c r="F23" s="3"/>
      <c r="G23" s="3"/>
      <c r="H23" s="3" t="s">
        <v>7</v>
      </c>
      <c r="I23" s="3"/>
      <c r="J23" s="11">
        <v>50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s="7" customFormat="1" x14ac:dyDescent="0.25">
      <c r="A24" s="3">
        <v>534</v>
      </c>
      <c r="B24" s="3"/>
      <c r="C24" s="3" t="s">
        <v>5</v>
      </c>
      <c r="D24" s="3" t="s">
        <v>595</v>
      </c>
      <c r="E24" s="3"/>
      <c r="F24" s="3"/>
      <c r="G24" s="3"/>
      <c r="H24" s="3" t="s">
        <v>7</v>
      </c>
      <c r="I24" s="3"/>
      <c r="J24" s="11">
        <v>20</v>
      </c>
      <c r="K24" s="11"/>
      <c r="L24" s="11">
        <f t="shared" si="0"/>
        <v>0</v>
      </c>
      <c r="M24" s="11">
        <f t="shared" si="1"/>
        <v>0</v>
      </c>
      <c r="N24" s="11"/>
      <c r="O24" s="12">
        <f t="shared" si="2"/>
        <v>0</v>
      </c>
      <c r="P24" s="10"/>
    </row>
    <row r="25" spans="1:16" s="7" customFormat="1" x14ac:dyDescent="0.25">
      <c r="A25" s="3">
        <v>535</v>
      </c>
      <c r="B25" s="3"/>
      <c r="C25" s="3" t="s">
        <v>5</v>
      </c>
      <c r="D25" s="3" t="s">
        <v>596</v>
      </c>
      <c r="E25" s="3"/>
      <c r="F25" s="3"/>
      <c r="G25" s="3"/>
      <c r="H25" s="3" t="s">
        <v>7</v>
      </c>
      <c r="I25" s="3"/>
      <c r="J25" s="11">
        <v>60</v>
      </c>
      <c r="K25" s="11"/>
      <c r="L25" s="11">
        <f t="shared" si="0"/>
        <v>0</v>
      </c>
      <c r="M25" s="11">
        <f t="shared" si="1"/>
        <v>0</v>
      </c>
      <c r="N25" s="11"/>
      <c r="O25" s="12">
        <f t="shared" si="2"/>
        <v>0</v>
      </c>
      <c r="P25" s="10"/>
    </row>
    <row r="26" spans="1:16" s="7" customFormat="1" x14ac:dyDescent="0.25">
      <c r="A26" s="3">
        <v>536</v>
      </c>
      <c r="B26" s="3"/>
      <c r="C26" s="3" t="s">
        <v>5</v>
      </c>
      <c r="D26" s="3" t="s">
        <v>597</v>
      </c>
      <c r="E26" s="3"/>
      <c r="F26" s="3"/>
      <c r="G26" s="3"/>
      <c r="H26" s="3" t="s">
        <v>7</v>
      </c>
      <c r="I26" s="3"/>
      <c r="J26" s="11">
        <v>60</v>
      </c>
      <c r="K26" s="11"/>
      <c r="L26" s="11">
        <f t="shared" si="0"/>
        <v>0</v>
      </c>
      <c r="M26" s="11">
        <f t="shared" si="1"/>
        <v>0</v>
      </c>
      <c r="N26" s="11"/>
      <c r="O26" s="12">
        <f t="shared" si="2"/>
        <v>0</v>
      </c>
      <c r="P26" s="10"/>
    </row>
    <row r="27" spans="1:16" s="7" customFormat="1" x14ac:dyDescent="0.25">
      <c r="A27" s="3">
        <v>537</v>
      </c>
      <c r="B27" s="3"/>
      <c r="C27" s="3" t="s">
        <v>5</v>
      </c>
      <c r="D27" s="3" t="s">
        <v>598</v>
      </c>
      <c r="E27" s="3"/>
      <c r="F27" s="3"/>
      <c r="G27" s="3"/>
      <c r="H27" s="3" t="s">
        <v>7</v>
      </c>
      <c r="I27" s="3"/>
      <c r="J27" s="11">
        <v>180</v>
      </c>
      <c r="K27" s="11"/>
      <c r="L27" s="11">
        <f t="shared" si="0"/>
        <v>0</v>
      </c>
      <c r="M27" s="11">
        <f t="shared" si="1"/>
        <v>0</v>
      </c>
      <c r="N27" s="11"/>
      <c r="O27" s="12">
        <f t="shared" si="2"/>
        <v>0</v>
      </c>
      <c r="P27" s="10"/>
    </row>
    <row r="28" spans="1:16" s="7" customFormat="1" x14ac:dyDescent="0.25">
      <c r="A28" s="3">
        <v>538</v>
      </c>
      <c r="B28" s="3"/>
      <c r="C28" s="3" t="s">
        <v>5</v>
      </c>
      <c r="D28" s="3" t="s">
        <v>599</v>
      </c>
      <c r="E28" s="3"/>
      <c r="F28" s="3"/>
      <c r="G28" s="3"/>
      <c r="H28" s="3" t="s">
        <v>7</v>
      </c>
      <c r="I28" s="3"/>
      <c r="J28" s="11">
        <v>350</v>
      </c>
      <c r="K28" s="11"/>
      <c r="L28" s="11">
        <f t="shared" si="0"/>
        <v>0</v>
      </c>
      <c r="M28" s="11">
        <f t="shared" si="1"/>
        <v>0</v>
      </c>
      <c r="N28" s="11"/>
      <c r="O28" s="12">
        <f t="shared" si="2"/>
        <v>0</v>
      </c>
      <c r="P28" s="10"/>
    </row>
    <row r="29" spans="1:16" s="7" customFormat="1" ht="30" x14ac:dyDescent="0.25">
      <c r="A29" s="3">
        <v>539</v>
      </c>
      <c r="B29" s="3"/>
      <c r="C29" s="3" t="s">
        <v>5</v>
      </c>
      <c r="D29" s="3" t="s">
        <v>600</v>
      </c>
      <c r="E29" s="3"/>
      <c r="F29" s="3"/>
      <c r="G29" s="3"/>
      <c r="H29" s="3" t="s">
        <v>7</v>
      </c>
      <c r="I29" s="3"/>
      <c r="J29" s="11">
        <v>60</v>
      </c>
      <c r="K29" s="11"/>
      <c r="L29" s="11">
        <f t="shared" si="0"/>
        <v>0</v>
      </c>
      <c r="M29" s="11">
        <f t="shared" si="1"/>
        <v>0</v>
      </c>
      <c r="N29" s="11"/>
      <c r="O29" s="12">
        <f t="shared" si="2"/>
        <v>0</v>
      </c>
      <c r="P29" s="10"/>
    </row>
    <row r="30" spans="1:16" s="7" customFormat="1" x14ac:dyDescent="0.25">
      <c r="A30" s="3">
        <v>540</v>
      </c>
      <c r="B30" s="3"/>
      <c r="C30" s="3" t="s">
        <v>5</v>
      </c>
      <c r="D30" s="3" t="s">
        <v>601</v>
      </c>
      <c r="E30" s="3"/>
      <c r="F30" s="3"/>
      <c r="G30" s="3"/>
      <c r="H30" s="3" t="s">
        <v>7</v>
      </c>
      <c r="I30" s="3"/>
      <c r="J30" s="11">
        <v>10</v>
      </c>
      <c r="K30" s="11"/>
      <c r="L30" s="11">
        <f t="shared" si="0"/>
        <v>0</v>
      </c>
      <c r="M30" s="11">
        <f t="shared" si="1"/>
        <v>0</v>
      </c>
      <c r="N30" s="11"/>
      <c r="O30" s="12">
        <f t="shared" si="2"/>
        <v>0</v>
      </c>
      <c r="P30" s="10"/>
    </row>
    <row r="31" spans="1:16" s="7" customFormat="1" x14ac:dyDescent="0.25">
      <c r="A31" s="3">
        <v>541</v>
      </c>
      <c r="B31" s="3"/>
      <c r="C31" s="3" t="s">
        <v>5</v>
      </c>
      <c r="D31" s="3" t="s">
        <v>602</v>
      </c>
      <c r="E31" s="3"/>
      <c r="F31" s="3"/>
      <c r="G31" s="3"/>
      <c r="H31" s="3" t="s">
        <v>7</v>
      </c>
      <c r="I31" s="3"/>
      <c r="J31" s="11">
        <v>10</v>
      </c>
      <c r="K31" s="11"/>
      <c r="L31" s="11">
        <f t="shared" si="0"/>
        <v>0</v>
      </c>
      <c r="M31" s="11">
        <f t="shared" si="1"/>
        <v>0</v>
      </c>
      <c r="N31" s="11"/>
      <c r="O31" s="12">
        <f t="shared" si="2"/>
        <v>0</v>
      </c>
      <c r="P31" s="10"/>
    </row>
    <row r="32" spans="1:16" s="7" customFormat="1" x14ac:dyDescent="0.25">
      <c r="A32" s="3">
        <v>542</v>
      </c>
      <c r="B32" s="3"/>
      <c r="C32" s="3" t="s">
        <v>5</v>
      </c>
      <c r="D32" s="3" t="s">
        <v>603</v>
      </c>
      <c r="E32" s="3"/>
      <c r="F32" s="3"/>
      <c r="G32" s="3"/>
      <c r="H32" s="3" t="s">
        <v>7</v>
      </c>
      <c r="I32" s="3"/>
      <c r="J32" s="11">
        <v>10</v>
      </c>
      <c r="K32" s="11"/>
      <c r="L32" s="11">
        <f t="shared" si="0"/>
        <v>0</v>
      </c>
      <c r="M32" s="11">
        <f t="shared" si="1"/>
        <v>0</v>
      </c>
      <c r="N32" s="11"/>
      <c r="O32" s="12">
        <f t="shared" si="2"/>
        <v>0</v>
      </c>
      <c r="P32" s="10"/>
    </row>
    <row r="33" spans="1:16" s="7" customFormat="1" x14ac:dyDescent="0.25">
      <c r="A33" s="3">
        <v>543</v>
      </c>
      <c r="B33" s="3"/>
      <c r="C33" s="3" t="s">
        <v>5</v>
      </c>
      <c r="D33" s="3" t="s">
        <v>604</v>
      </c>
      <c r="E33" s="3"/>
      <c r="F33" s="3"/>
      <c r="G33" s="3"/>
      <c r="H33" s="3" t="s">
        <v>7</v>
      </c>
      <c r="I33" s="3"/>
      <c r="J33" s="11">
        <v>20</v>
      </c>
      <c r="K33" s="11"/>
      <c r="L33" s="11">
        <f t="shared" si="0"/>
        <v>0</v>
      </c>
      <c r="M33" s="11">
        <f t="shared" si="1"/>
        <v>0</v>
      </c>
      <c r="N33" s="11"/>
      <c r="O33" s="12">
        <f t="shared" si="2"/>
        <v>0</v>
      </c>
      <c r="P33" s="10"/>
    </row>
    <row r="34" spans="1:16" s="7" customFormat="1" x14ac:dyDescent="0.25">
      <c r="A34" s="3">
        <v>544</v>
      </c>
      <c r="B34" s="3"/>
      <c r="C34" s="3" t="s">
        <v>5</v>
      </c>
      <c r="D34" s="3" t="s">
        <v>605</v>
      </c>
      <c r="E34" s="3"/>
      <c r="F34" s="3"/>
      <c r="G34" s="3"/>
      <c r="H34" s="3" t="s">
        <v>7</v>
      </c>
      <c r="I34" s="3"/>
      <c r="J34" s="11">
        <v>20</v>
      </c>
      <c r="K34" s="11"/>
      <c r="L34" s="11">
        <f t="shared" si="0"/>
        <v>0</v>
      </c>
      <c r="M34" s="11">
        <f t="shared" si="1"/>
        <v>0</v>
      </c>
      <c r="N34" s="11"/>
      <c r="O34" s="12">
        <f t="shared" si="2"/>
        <v>0</v>
      </c>
      <c r="P34" s="10"/>
    </row>
    <row r="35" spans="1:16" s="7" customFormat="1" x14ac:dyDescent="0.25">
      <c r="A35" s="3">
        <v>545</v>
      </c>
      <c r="B35" s="3"/>
      <c r="C35" s="3" t="s">
        <v>5</v>
      </c>
      <c r="D35" s="3" t="s">
        <v>606</v>
      </c>
      <c r="E35" s="3"/>
      <c r="F35" s="3"/>
      <c r="G35" s="3"/>
      <c r="H35" s="3" t="s">
        <v>7</v>
      </c>
      <c r="I35" s="3"/>
      <c r="J35" s="11">
        <v>30</v>
      </c>
      <c r="K35" s="11"/>
      <c r="L35" s="11">
        <f t="shared" si="0"/>
        <v>0</v>
      </c>
      <c r="M35" s="11">
        <f t="shared" si="1"/>
        <v>0</v>
      </c>
      <c r="N35" s="11"/>
      <c r="O35" s="12">
        <f t="shared" si="2"/>
        <v>0</v>
      </c>
      <c r="P35" s="10"/>
    </row>
    <row r="36" spans="1:16" s="7" customFormat="1" x14ac:dyDescent="0.25">
      <c r="A36" s="3">
        <v>546</v>
      </c>
      <c r="B36" s="3"/>
      <c r="C36" s="3" t="s">
        <v>5</v>
      </c>
      <c r="D36" s="3" t="s">
        <v>607</v>
      </c>
      <c r="E36" s="3"/>
      <c r="F36" s="3"/>
      <c r="G36" s="3"/>
      <c r="H36" s="3" t="s">
        <v>7</v>
      </c>
      <c r="I36" s="3"/>
      <c r="J36" s="11">
        <v>50</v>
      </c>
      <c r="K36" s="11"/>
      <c r="L36" s="11">
        <f t="shared" ref="L36:L67" si="3">K36*((100+N36)/100)</f>
        <v>0</v>
      </c>
      <c r="M36" s="11">
        <f t="shared" ref="M36:M69" si="4">J36*K36</f>
        <v>0</v>
      </c>
      <c r="N36" s="11"/>
      <c r="O36" s="12">
        <f t="shared" ref="O36:O69" si="5">J36*L36</f>
        <v>0</v>
      </c>
      <c r="P36" s="10"/>
    </row>
    <row r="37" spans="1:16" s="7" customFormat="1" x14ac:dyDescent="0.25">
      <c r="A37" s="3">
        <v>547</v>
      </c>
      <c r="B37" s="3"/>
      <c r="C37" s="3" t="s">
        <v>5</v>
      </c>
      <c r="D37" s="3" t="s">
        <v>608</v>
      </c>
      <c r="E37" s="3"/>
      <c r="F37" s="3"/>
      <c r="G37" s="3"/>
      <c r="H37" s="3" t="s">
        <v>7</v>
      </c>
      <c r="I37" s="3"/>
      <c r="J37" s="11">
        <v>10</v>
      </c>
      <c r="K37" s="11"/>
      <c r="L37" s="11">
        <f t="shared" si="3"/>
        <v>0</v>
      </c>
      <c r="M37" s="11">
        <f t="shared" si="4"/>
        <v>0</v>
      </c>
      <c r="N37" s="11"/>
      <c r="O37" s="12">
        <f t="shared" si="5"/>
        <v>0</v>
      </c>
      <c r="P37" s="10"/>
    </row>
    <row r="38" spans="1:16" s="7" customFormat="1" x14ac:dyDescent="0.25">
      <c r="A38" s="3">
        <v>548</v>
      </c>
      <c r="B38" s="3"/>
      <c r="C38" s="3" t="s">
        <v>5</v>
      </c>
      <c r="D38" s="3" t="s">
        <v>609</v>
      </c>
      <c r="E38" s="3"/>
      <c r="F38" s="3"/>
      <c r="G38" s="3"/>
      <c r="H38" s="3" t="s">
        <v>7</v>
      </c>
      <c r="I38" s="3"/>
      <c r="J38" s="11">
        <v>40</v>
      </c>
      <c r="K38" s="11"/>
      <c r="L38" s="11">
        <f t="shared" si="3"/>
        <v>0</v>
      </c>
      <c r="M38" s="11">
        <f t="shared" si="4"/>
        <v>0</v>
      </c>
      <c r="N38" s="11"/>
      <c r="O38" s="12">
        <f t="shared" si="5"/>
        <v>0</v>
      </c>
      <c r="P38" s="10"/>
    </row>
    <row r="39" spans="1:16" s="7" customFormat="1" x14ac:dyDescent="0.25">
      <c r="A39" s="3">
        <v>549</v>
      </c>
      <c r="B39" s="3"/>
      <c r="C39" s="3" t="s">
        <v>5</v>
      </c>
      <c r="D39" s="3" t="s">
        <v>610</v>
      </c>
      <c r="E39" s="3"/>
      <c r="F39" s="3"/>
      <c r="G39" s="3"/>
      <c r="H39" s="3" t="s">
        <v>7</v>
      </c>
      <c r="I39" s="3"/>
      <c r="J39" s="11">
        <v>40</v>
      </c>
      <c r="K39" s="11"/>
      <c r="L39" s="11">
        <f t="shared" si="3"/>
        <v>0</v>
      </c>
      <c r="M39" s="11">
        <f t="shared" si="4"/>
        <v>0</v>
      </c>
      <c r="N39" s="11"/>
      <c r="O39" s="12">
        <f t="shared" si="5"/>
        <v>0</v>
      </c>
      <c r="P39" s="10"/>
    </row>
    <row r="40" spans="1:16" s="7" customFormat="1" x14ac:dyDescent="0.25">
      <c r="A40" s="3">
        <v>550</v>
      </c>
      <c r="B40" s="3"/>
      <c r="C40" s="3" t="s">
        <v>5</v>
      </c>
      <c r="D40" s="3" t="s">
        <v>611</v>
      </c>
      <c r="E40" s="3"/>
      <c r="F40" s="3"/>
      <c r="G40" s="3"/>
      <c r="H40" s="3" t="s">
        <v>7</v>
      </c>
      <c r="I40" s="3"/>
      <c r="J40" s="11">
        <v>60</v>
      </c>
      <c r="K40" s="11"/>
      <c r="L40" s="11">
        <f t="shared" si="3"/>
        <v>0</v>
      </c>
      <c r="M40" s="11">
        <f t="shared" si="4"/>
        <v>0</v>
      </c>
      <c r="N40" s="11"/>
      <c r="O40" s="12">
        <f t="shared" si="5"/>
        <v>0</v>
      </c>
      <c r="P40" s="10"/>
    </row>
    <row r="41" spans="1:16" s="7" customFormat="1" ht="30" x14ac:dyDescent="0.25">
      <c r="A41" s="3">
        <v>551</v>
      </c>
      <c r="B41" s="3"/>
      <c r="C41" s="3" t="s">
        <v>5</v>
      </c>
      <c r="D41" s="3" t="s">
        <v>612</v>
      </c>
      <c r="E41" s="3"/>
      <c r="F41" s="3"/>
      <c r="G41" s="3"/>
      <c r="H41" s="3" t="s">
        <v>7</v>
      </c>
      <c r="I41" s="3"/>
      <c r="J41" s="11">
        <v>1000</v>
      </c>
      <c r="K41" s="11"/>
      <c r="L41" s="11">
        <f t="shared" si="3"/>
        <v>0</v>
      </c>
      <c r="M41" s="11">
        <f t="shared" si="4"/>
        <v>0</v>
      </c>
      <c r="N41" s="11"/>
      <c r="O41" s="12">
        <f t="shared" si="5"/>
        <v>0</v>
      </c>
      <c r="P41" s="10"/>
    </row>
    <row r="42" spans="1:16" s="7" customFormat="1" ht="30" x14ac:dyDescent="0.25">
      <c r="A42" s="3">
        <v>552</v>
      </c>
      <c r="B42" s="3"/>
      <c r="C42" s="3" t="s">
        <v>5</v>
      </c>
      <c r="D42" s="3" t="s">
        <v>613</v>
      </c>
      <c r="E42" s="3"/>
      <c r="F42" s="3"/>
      <c r="G42" s="3"/>
      <c r="H42" s="3" t="s">
        <v>7</v>
      </c>
      <c r="I42" s="3"/>
      <c r="J42" s="11">
        <v>1000</v>
      </c>
      <c r="K42" s="11"/>
      <c r="L42" s="11">
        <f t="shared" si="3"/>
        <v>0</v>
      </c>
      <c r="M42" s="11">
        <f t="shared" si="4"/>
        <v>0</v>
      </c>
      <c r="N42" s="11"/>
      <c r="O42" s="12">
        <f t="shared" si="5"/>
        <v>0</v>
      </c>
      <c r="P42" s="10"/>
    </row>
    <row r="43" spans="1:16" s="7" customFormat="1" x14ac:dyDescent="0.25">
      <c r="A43" s="3">
        <v>553</v>
      </c>
      <c r="B43" s="3"/>
      <c r="C43" s="3" t="s">
        <v>5</v>
      </c>
      <c r="D43" s="3" t="s">
        <v>614</v>
      </c>
      <c r="E43" s="3"/>
      <c r="F43" s="3"/>
      <c r="G43" s="3"/>
      <c r="H43" s="3" t="s">
        <v>7</v>
      </c>
      <c r="I43" s="3"/>
      <c r="J43" s="11">
        <v>130</v>
      </c>
      <c r="K43" s="11"/>
      <c r="L43" s="11">
        <f t="shared" si="3"/>
        <v>0</v>
      </c>
      <c r="M43" s="11">
        <f t="shared" si="4"/>
        <v>0</v>
      </c>
      <c r="N43" s="11"/>
      <c r="O43" s="12">
        <f t="shared" si="5"/>
        <v>0</v>
      </c>
      <c r="P43" s="10"/>
    </row>
    <row r="44" spans="1:16" s="7" customFormat="1" x14ac:dyDescent="0.25">
      <c r="A44" s="3">
        <v>554</v>
      </c>
      <c r="B44" s="3"/>
      <c r="C44" s="3" t="s">
        <v>5</v>
      </c>
      <c r="D44" s="3" t="s">
        <v>615</v>
      </c>
      <c r="E44" s="3"/>
      <c r="F44" s="3"/>
      <c r="G44" s="3"/>
      <c r="H44" s="3" t="s">
        <v>7</v>
      </c>
      <c r="I44" s="3"/>
      <c r="J44" s="11">
        <v>60</v>
      </c>
      <c r="K44" s="11"/>
      <c r="L44" s="11">
        <f t="shared" si="3"/>
        <v>0</v>
      </c>
      <c r="M44" s="11">
        <f t="shared" si="4"/>
        <v>0</v>
      </c>
      <c r="N44" s="11"/>
      <c r="O44" s="12">
        <f t="shared" si="5"/>
        <v>0</v>
      </c>
      <c r="P44" s="10"/>
    </row>
    <row r="45" spans="1:16" s="7" customFormat="1" x14ac:dyDescent="0.25">
      <c r="A45" s="3">
        <v>555</v>
      </c>
      <c r="B45" s="3"/>
      <c r="C45" s="3" t="s">
        <v>5</v>
      </c>
      <c r="D45" s="3" t="s">
        <v>616</v>
      </c>
      <c r="E45" s="3"/>
      <c r="F45" s="3"/>
      <c r="G45" s="3"/>
      <c r="H45" s="3" t="s">
        <v>7</v>
      </c>
      <c r="I45" s="3"/>
      <c r="J45" s="11">
        <v>15</v>
      </c>
      <c r="K45" s="11"/>
      <c r="L45" s="11">
        <f t="shared" si="3"/>
        <v>0</v>
      </c>
      <c r="M45" s="11">
        <f t="shared" si="4"/>
        <v>0</v>
      </c>
      <c r="N45" s="11"/>
      <c r="O45" s="12">
        <f t="shared" si="5"/>
        <v>0</v>
      </c>
      <c r="P45" s="10"/>
    </row>
    <row r="46" spans="1:16" s="7" customFormat="1" x14ac:dyDescent="0.25">
      <c r="A46" s="3">
        <v>556</v>
      </c>
      <c r="B46" s="3"/>
      <c r="C46" s="3" t="s">
        <v>5</v>
      </c>
      <c r="D46" s="3" t="s">
        <v>617</v>
      </c>
      <c r="E46" s="3"/>
      <c r="F46" s="3"/>
      <c r="G46" s="3"/>
      <c r="H46" s="3" t="s">
        <v>7</v>
      </c>
      <c r="I46" s="3"/>
      <c r="J46" s="11">
        <v>100</v>
      </c>
      <c r="K46" s="11"/>
      <c r="L46" s="11">
        <f t="shared" si="3"/>
        <v>0</v>
      </c>
      <c r="M46" s="11">
        <f t="shared" si="4"/>
        <v>0</v>
      </c>
      <c r="N46" s="11"/>
      <c r="O46" s="12">
        <f t="shared" si="5"/>
        <v>0</v>
      </c>
      <c r="P46" s="10"/>
    </row>
    <row r="47" spans="1:16" s="7" customFormat="1" x14ac:dyDescent="0.25">
      <c r="A47" s="3">
        <v>557</v>
      </c>
      <c r="B47" s="3"/>
      <c r="C47" s="3" t="s">
        <v>5</v>
      </c>
      <c r="D47" s="3" t="s">
        <v>618</v>
      </c>
      <c r="E47" s="3"/>
      <c r="F47" s="3"/>
      <c r="G47" s="3"/>
      <c r="H47" s="3" t="s">
        <v>7</v>
      </c>
      <c r="I47" s="3"/>
      <c r="J47" s="11">
        <v>30</v>
      </c>
      <c r="K47" s="11"/>
      <c r="L47" s="11">
        <f t="shared" si="3"/>
        <v>0</v>
      </c>
      <c r="M47" s="11">
        <f t="shared" si="4"/>
        <v>0</v>
      </c>
      <c r="N47" s="11"/>
      <c r="O47" s="12">
        <f t="shared" si="5"/>
        <v>0</v>
      </c>
      <c r="P47" s="10"/>
    </row>
    <row r="48" spans="1:16" s="7" customFormat="1" x14ac:dyDescent="0.25">
      <c r="A48" s="3">
        <v>558</v>
      </c>
      <c r="B48" s="3"/>
      <c r="C48" s="3" t="s">
        <v>5</v>
      </c>
      <c r="D48" s="3" t="s">
        <v>619</v>
      </c>
      <c r="E48" s="3"/>
      <c r="F48" s="3"/>
      <c r="G48" s="3"/>
      <c r="H48" s="3" t="s">
        <v>7</v>
      </c>
      <c r="I48" s="3"/>
      <c r="J48" s="11">
        <v>30</v>
      </c>
      <c r="K48" s="11"/>
      <c r="L48" s="11">
        <f t="shared" si="3"/>
        <v>0</v>
      </c>
      <c r="M48" s="11">
        <f t="shared" si="4"/>
        <v>0</v>
      </c>
      <c r="N48" s="11"/>
      <c r="O48" s="12">
        <f t="shared" si="5"/>
        <v>0</v>
      </c>
      <c r="P48" s="10"/>
    </row>
    <row r="49" spans="1:16" s="7" customFormat="1" x14ac:dyDescent="0.25">
      <c r="A49" s="3">
        <v>559</v>
      </c>
      <c r="B49" s="3"/>
      <c r="C49" s="3" t="s">
        <v>5</v>
      </c>
      <c r="D49" s="3" t="s">
        <v>620</v>
      </c>
      <c r="E49" s="3"/>
      <c r="F49" s="3"/>
      <c r="G49" s="3"/>
      <c r="H49" s="3" t="s">
        <v>7</v>
      </c>
      <c r="I49" s="3"/>
      <c r="J49" s="11">
        <v>10</v>
      </c>
      <c r="K49" s="11"/>
      <c r="L49" s="11">
        <f t="shared" si="3"/>
        <v>0</v>
      </c>
      <c r="M49" s="11">
        <f t="shared" si="4"/>
        <v>0</v>
      </c>
      <c r="N49" s="11"/>
      <c r="O49" s="12">
        <f t="shared" si="5"/>
        <v>0</v>
      </c>
      <c r="P49" s="10"/>
    </row>
    <row r="50" spans="1:16" s="7" customFormat="1" x14ac:dyDescent="0.25">
      <c r="A50" s="3">
        <v>560</v>
      </c>
      <c r="B50" s="3"/>
      <c r="C50" s="3" t="s">
        <v>5</v>
      </c>
      <c r="D50" s="3" t="s">
        <v>621</v>
      </c>
      <c r="E50" s="3"/>
      <c r="F50" s="3"/>
      <c r="G50" s="3"/>
      <c r="H50" s="3" t="s">
        <v>7</v>
      </c>
      <c r="I50" s="3"/>
      <c r="J50" s="11">
        <v>50</v>
      </c>
      <c r="K50" s="11"/>
      <c r="L50" s="11">
        <f t="shared" si="3"/>
        <v>0</v>
      </c>
      <c r="M50" s="11">
        <f t="shared" si="4"/>
        <v>0</v>
      </c>
      <c r="N50" s="11"/>
      <c r="O50" s="12">
        <f t="shared" si="5"/>
        <v>0</v>
      </c>
      <c r="P50" s="10"/>
    </row>
    <row r="51" spans="1:16" s="7" customFormat="1" x14ac:dyDescent="0.25">
      <c r="A51" s="3">
        <v>561</v>
      </c>
      <c r="B51" s="3"/>
      <c r="C51" s="3" t="s">
        <v>5</v>
      </c>
      <c r="D51" s="3" t="s">
        <v>622</v>
      </c>
      <c r="E51" s="3"/>
      <c r="F51" s="3"/>
      <c r="G51" s="3"/>
      <c r="H51" s="3" t="s">
        <v>7</v>
      </c>
      <c r="I51" s="3"/>
      <c r="J51" s="11">
        <v>150</v>
      </c>
      <c r="K51" s="11"/>
      <c r="L51" s="11">
        <f t="shared" si="3"/>
        <v>0</v>
      </c>
      <c r="M51" s="11">
        <f t="shared" si="4"/>
        <v>0</v>
      </c>
      <c r="N51" s="11"/>
      <c r="O51" s="12">
        <f t="shared" si="5"/>
        <v>0</v>
      </c>
      <c r="P51" s="10"/>
    </row>
    <row r="52" spans="1:16" s="7" customFormat="1" x14ac:dyDescent="0.25">
      <c r="A52" s="3">
        <v>562</v>
      </c>
      <c r="B52" s="3"/>
      <c r="C52" s="3" t="s">
        <v>5</v>
      </c>
      <c r="D52" s="3" t="s">
        <v>623</v>
      </c>
      <c r="E52" s="3"/>
      <c r="F52" s="3"/>
      <c r="G52" s="3"/>
      <c r="H52" s="3" t="s">
        <v>7</v>
      </c>
      <c r="I52" s="3"/>
      <c r="J52" s="11">
        <v>40</v>
      </c>
      <c r="K52" s="11"/>
      <c r="L52" s="11">
        <f t="shared" si="3"/>
        <v>0</v>
      </c>
      <c r="M52" s="11">
        <f t="shared" si="4"/>
        <v>0</v>
      </c>
      <c r="N52" s="11"/>
      <c r="O52" s="12">
        <f t="shared" si="5"/>
        <v>0</v>
      </c>
      <c r="P52" s="10"/>
    </row>
    <row r="53" spans="1:16" s="7" customFormat="1" x14ac:dyDescent="0.25">
      <c r="A53" s="3">
        <v>563</v>
      </c>
      <c r="B53" s="3"/>
      <c r="C53" s="3" t="s">
        <v>5</v>
      </c>
      <c r="D53" s="3" t="s">
        <v>624</v>
      </c>
      <c r="E53" s="3"/>
      <c r="F53" s="3"/>
      <c r="G53" s="3"/>
      <c r="H53" s="3" t="s">
        <v>7</v>
      </c>
      <c r="I53" s="3"/>
      <c r="J53" s="11">
        <v>10</v>
      </c>
      <c r="K53" s="11"/>
      <c r="L53" s="11">
        <f t="shared" si="3"/>
        <v>0</v>
      </c>
      <c r="M53" s="11">
        <f t="shared" si="4"/>
        <v>0</v>
      </c>
      <c r="N53" s="11"/>
      <c r="O53" s="12">
        <f t="shared" si="5"/>
        <v>0</v>
      </c>
      <c r="P53" s="10"/>
    </row>
    <row r="54" spans="1:16" s="7" customFormat="1" x14ac:dyDescent="0.25">
      <c r="A54" s="3">
        <v>564</v>
      </c>
      <c r="B54" s="3"/>
      <c r="C54" s="3" t="s">
        <v>5</v>
      </c>
      <c r="D54" s="3" t="s">
        <v>625</v>
      </c>
      <c r="E54" s="3"/>
      <c r="F54" s="3"/>
      <c r="G54" s="3"/>
      <c r="H54" s="3" t="s">
        <v>7</v>
      </c>
      <c r="I54" s="3"/>
      <c r="J54" s="11">
        <v>10</v>
      </c>
      <c r="K54" s="11"/>
      <c r="L54" s="11">
        <f t="shared" si="3"/>
        <v>0</v>
      </c>
      <c r="M54" s="11">
        <f t="shared" si="4"/>
        <v>0</v>
      </c>
      <c r="N54" s="11"/>
      <c r="O54" s="12">
        <f t="shared" si="5"/>
        <v>0</v>
      </c>
      <c r="P54" s="10"/>
    </row>
    <row r="55" spans="1:16" s="7" customFormat="1" x14ac:dyDescent="0.25">
      <c r="A55" s="3">
        <v>565</v>
      </c>
      <c r="B55" s="3"/>
      <c r="C55" s="3" t="s">
        <v>5</v>
      </c>
      <c r="D55" s="3" t="s">
        <v>626</v>
      </c>
      <c r="E55" s="3"/>
      <c r="F55" s="3"/>
      <c r="G55" s="3"/>
      <c r="H55" s="3" t="s">
        <v>7</v>
      </c>
      <c r="I55" s="3"/>
      <c r="J55" s="11">
        <v>10</v>
      </c>
      <c r="K55" s="11"/>
      <c r="L55" s="11">
        <f t="shared" si="3"/>
        <v>0</v>
      </c>
      <c r="M55" s="11">
        <f t="shared" si="4"/>
        <v>0</v>
      </c>
      <c r="N55" s="11"/>
      <c r="O55" s="12">
        <f t="shared" si="5"/>
        <v>0</v>
      </c>
      <c r="P55" s="10"/>
    </row>
    <row r="56" spans="1:16" s="7" customFormat="1" x14ac:dyDescent="0.25">
      <c r="A56" s="3">
        <v>566</v>
      </c>
      <c r="B56" s="3"/>
      <c r="C56" s="3" t="s">
        <v>5</v>
      </c>
      <c r="D56" s="3" t="s">
        <v>627</v>
      </c>
      <c r="E56" s="3"/>
      <c r="F56" s="3"/>
      <c r="G56" s="3"/>
      <c r="H56" s="3" t="s">
        <v>7</v>
      </c>
      <c r="I56" s="3"/>
      <c r="J56" s="11">
        <v>1500</v>
      </c>
      <c r="K56" s="11"/>
      <c r="L56" s="11">
        <f t="shared" si="3"/>
        <v>0</v>
      </c>
      <c r="M56" s="11">
        <f t="shared" si="4"/>
        <v>0</v>
      </c>
      <c r="N56" s="11"/>
      <c r="O56" s="12">
        <f t="shared" si="5"/>
        <v>0</v>
      </c>
      <c r="P56" s="10"/>
    </row>
    <row r="57" spans="1:16" s="7" customFormat="1" x14ac:dyDescent="0.25">
      <c r="A57" s="3">
        <v>567</v>
      </c>
      <c r="B57" s="3"/>
      <c r="C57" s="3" t="s">
        <v>5</v>
      </c>
      <c r="D57" s="3" t="s">
        <v>628</v>
      </c>
      <c r="E57" s="3"/>
      <c r="F57" s="3"/>
      <c r="G57" s="3"/>
      <c r="H57" s="3" t="s">
        <v>7</v>
      </c>
      <c r="I57" s="3"/>
      <c r="J57" s="11">
        <v>1800</v>
      </c>
      <c r="K57" s="11"/>
      <c r="L57" s="11">
        <f t="shared" si="3"/>
        <v>0</v>
      </c>
      <c r="M57" s="11">
        <f t="shared" si="4"/>
        <v>0</v>
      </c>
      <c r="N57" s="11"/>
      <c r="O57" s="12">
        <f t="shared" si="5"/>
        <v>0</v>
      </c>
      <c r="P57" s="10"/>
    </row>
    <row r="58" spans="1:16" s="7" customFormat="1" x14ac:dyDescent="0.25">
      <c r="A58" s="3">
        <v>568</v>
      </c>
      <c r="B58" s="3"/>
      <c r="C58" s="3" t="s">
        <v>5</v>
      </c>
      <c r="D58" s="3" t="s">
        <v>629</v>
      </c>
      <c r="E58" s="3"/>
      <c r="F58" s="3"/>
      <c r="G58" s="3"/>
      <c r="H58" s="3" t="s">
        <v>7</v>
      </c>
      <c r="I58" s="3"/>
      <c r="J58" s="11">
        <v>20</v>
      </c>
      <c r="K58" s="11"/>
      <c r="L58" s="11">
        <f t="shared" si="3"/>
        <v>0</v>
      </c>
      <c r="M58" s="11">
        <f t="shared" si="4"/>
        <v>0</v>
      </c>
      <c r="N58" s="11"/>
      <c r="O58" s="12">
        <f t="shared" si="5"/>
        <v>0</v>
      </c>
      <c r="P58" s="10"/>
    </row>
    <row r="59" spans="1:16" s="7" customFormat="1" x14ac:dyDescent="0.25">
      <c r="A59" s="3">
        <v>569</v>
      </c>
      <c r="B59" s="3"/>
      <c r="C59" s="3" t="s">
        <v>5</v>
      </c>
      <c r="D59" s="3" t="s">
        <v>630</v>
      </c>
      <c r="E59" s="3"/>
      <c r="F59" s="3"/>
      <c r="G59" s="3"/>
      <c r="H59" s="3" t="s">
        <v>7</v>
      </c>
      <c r="I59" s="3"/>
      <c r="J59" s="11">
        <v>100</v>
      </c>
      <c r="K59" s="11"/>
      <c r="L59" s="11">
        <f t="shared" si="3"/>
        <v>0</v>
      </c>
      <c r="M59" s="11">
        <f t="shared" si="4"/>
        <v>0</v>
      </c>
      <c r="N59" s="11"/>
      <c r="O59" s="12">
        <f t="shared" si="5"/>
        <v>0</v>
      </c>
      <c r="P59" s="10"/>
    </row>
    <row r="60" spans="1:16" s="7" customFormat="1" x14ac:dyDescent="0.25">
      <c r="A60" s="3">
        <v>570</v>
      </c>
      <c r="B60" s="3"/>
      <c r="C60" s="3" t="s">
        <v>5</v>
      </c>
      <c r="D60" s="3" t="s">
        <v>631</v>
      </c>
      <c r="E60" s="3"/>
      <c r="F60" s="3"/>
      <c r="G60" s="3"/>
      <c r="H60" s="3" t="s">
        <v>7</v>
      </c>
      <c r="I60" s="3"/>
      <c r="J60" s="11">
        <v>150</v>
      </c>
      <c r="K60" s="11"/>
      <c r="L60" s="11">
        <f t="shared" si="3"/>
        <v>0</v>
      </c>
      <c r="M60" s="11">
        <f t="shared" si="4"/>
        <v>0</v>
      </c>
      <c r="N60" s="11"/>
      <c r="O60" s="12">
        <f t="shared" si="5"/>
        <v>0</v>
      </c>
      <c r="P60" s="10"/>
    </row>
    <row r="61" spans="1:16" s="7" customFormat="1" x14ac:dyDescent="0.25">
      <c r="A61" s="3">
        <v>571</v>
      </c>
      <c r="B61" s="3"/>
      <c r="C61" s="3" t="s">
        <v>5</v>
      </c>
      <c r="D61" s="3" t="s">
        <v>632</v>
      </c>
      <c r="E61" s="3"/>
      <c r="F61" s="3"/>
      <c r="G61" s="3"/>
      <c r="H61" s="3" t="s">
        <v>7</v>
      </c>
      <c r="I61" s="3"/>
      <c r="J61" s="11">
        <v>20</v>
      </c>
      <c r="K61" s="11"/>
      <c r="L61" s="11">
        <f t="shared" si="3"/>
        <v>0</v>
      </c>
      <c r="M61" s="11">
        <f t="shared" si="4"/>
        <v>0</v>
      </c>
      <c r="N61" s="11"/>
      <c r="O61" s="12">
        <f t="shared" si="5"/>
        <v>0</v>
      </c>
      <c r="P61" s="10"/>
    </row>
    <row r="62" spans="1:16" s="7" customFormat="1" x14ac:dyDescent="0.25">
      <c r="A62" s="3">
        <v>572</v>
      </c>
      <c r="B62" s="3"/>
      <c r="C62" s="3" t="s">
        <v>5</v>
      </c>
      <c r="D62" s="3" t="s">
        <v>633</v>
      </c>
      <c r="E62" s="3"/>
      <c r="F62" s="3"/>
      <c r="G62" s="3"/>
      <c r="H62" s="3" t="s">
        <v>7</v>
      </c>
      <c r="I62" s="3"/>
      <c r="J62" s="11">
        <v>100</v>
      </c>
      <c r="K62" s="11"/>
      <c r="L62" s="11">
        <f t="shared" si="3"/>
        <v>0</v>
      </c>
      <c r="M62" s="11">
        <f t="shared" si="4"/>
        <v>0</v>
      </c>
      <c r="N62" s="11"/>
      <c r="O62" s="12">
        <f t="shared" si="5"/>
        <v>0</v>
      </c>
      <c r="P62" s="10"/>
    </row>
    <row r="63" spans="1:16" s="7" customFormat="1" x14ac:dyDescent="0.25">
      <c r="A63" s="3">
        <v>573</v>
      </c>
      <c r="B63" s="3"/>
      <c r="C63" s="3" t="s">
        <v>5</v>
      </c>
      <c r="D63" s="3" t="s">
        <v>634</v>
      </c>
      <c r="E63" s="3"/>
      <c r="F63" s="3"/>
      <c r="G63" s="3"/>
      <c r="H63" s="3" t="s">
        <v>7</v>
      </c>
      <c r="I63" s="3"/>
      <c r="J63" s="11">
        <v>20</v>
      </c>
      <c r="K63" s="11"/>
      <c r="L63" s="11">
        <f t="shared" si="3"/>
        <v>0</v>
      </c>
      <c r="M63" s="11">
        <f t="shared" si="4"/>
        <v>0</v>
      </c>
      <c r="N63" s="11"/>
      <c r="O63" s="12">
        <f t="shared" si="5"/>
        <v>0</v>
      </c>
      <c r="P63" s="10"/>
    </row>
    <row r="64" spans="1:16" s="7" customFormat="1" x14ac:dyDescent="0.25">
      <c r="A64" s="3">
        <v>574</v>
      </c>
      <c r="B64" s="3"/>
      <c r="C64" s="3" t="s">
        <v>5</v>
      </c>
      <c r="D64" s="3" t="s">
        <v>635</v>
      </c>
      <c r="E64" s="3"/>
      <c r="F64" s="3"/>
      <c r="G64" s="3"/>
      <c r="H64" s="3" t="s">
        <v>7</v>
      </c>
      <c r="I64" s="3"/>
      <c r="J64" s="11">
        <v>40</v>
      </c>
      <c r="K64" s="11"/>
      <c r="L64" s="11">
        <f t="shared" si="3"/>
        <v>0</v>
      </c>
      <c r="M64" s="11">
        <f t="shared" si="4"/>
        <v>0</v>
      </c>
      <c r="N64" s="11"/>
      <c r="O64" s="12">
        <f t="shared" si="5"/>
        <v>0</v>
      </c>
      <c r="P64" s="10"/>
    </row>
    <row r="65" spans="1:16" s="7" customFormat="1" x14ac:dyDescent="0.25">
      <c r="A65" s="3">
        <v>575</v>
      </c>
      <c r="B65" s="3"/>
      <c r="C65" s="3" t="s">
        <v>5</v>
      </c>
      <c r="D65" s="3" t="s">
        <v>636</v>
      </c>
      <c r="E65" s="3"/>
      <c r="F65" s="3"/>
      <c r="G65" s="3"/>
      <c r="H65" s="3" t="s">
        <v>7</v>
      </c>
      <c r="I65" s="3"/>
      <c r="J65" s="11">
        <v>70</v>
      </c>
      <c r="K65" s="11"/>
      <c r="L65" s="11">
        <f t="shared" si="3"/>
        <v>0</v>
      </c>
      <c r="M65" s="11">
        <f t="shared" si="4"/>
        <v>0</v>
      </c>
      <c r="N65" s="11"/>
      <c r="O65" s="12">
        <f t="shared" si="5"/>
        <v>0</v>
      </c>
      <c r="P65" s="10"/>
    </row>
    <row r="66" spans="1:16" s="7" customFormat="1" x14ac:dyDescent="0.25">
      <c r="A66" s="3">
        <v>576</v>
      </c>
      <c r="B66" s="3"/>
      <c r="C66" s="3" t="s">
        <v>5</v>
      </c>
      <c r="D66" s="3" t="s">
        <v>637</v>
      </c>
      <c r="E66" s="3"/>
      <c r="F66" s="3"/>
      <c r="G66" s="3"/>
      <c r="H66" s="3" t="s">
        <v>7</v>
      </c>
      <c r="I66" s="3"/>
      <c r="J66" s="11">
        <v>40</v>
      </c>
      <c r="K66" s="11"/>
      <c r="L66" s="11">
        <f t="shared" si="3"/>
        <v>0</v>
      </c>
      <c r="M66" s="11">
        <f t="shared" si="4"/>
        <v>0</v>
      </c>
      <c r="N66" s="11"/>
      <c r="O66" s="12">
        <f t="shared" si="5"/>
        <v>0</v>
      </c>
      <c r="P66" s="10"/>
    </row>
    <row r="67" spans="1:16" s="7" customFormat="1" x14ac:dyDescent="0.25">
      <c r="A67" s="3">
        <v>577</v>
      </c>
      <c r="B67" s="3"/>
      <c r="C67" s="3" t="s">
        <v>5</v>
      </c>
      <c r="D67" s="3" t="s">
        <v>638</v>
      </c>
      <c r="E67" s="3"/>
      <c r="F67" s="3"/>
      <c r="G67" s="3"/>
      <c r="H67" s="3" t="s">
        <v>7</v>
      </c>
      <c r="I67" s="3"/>
      <c r="J67" s="11">
        <v>40</v>
      </c>
      <c r="K67" s="11"/>
      <c r="L67" s="11">
        <f t="shared" si="3"/>
        <v>0</v>
      </c>
      <c r="M67" s="11">
        <f t="shared" si="4"/>
        <v>0</v>
      </c>
      <c r="N67" s="11"/>
      <c r="O67" s="12">
        <f t="shared" si="5"/>
        <v>0</v>
      </c>
      <c r="P67" s="10"/>
    </row>
    <row r="68" spans="1:16" s="7" customFormat="1" x14ac:dyDescent="0.25">
      <c r="A68" s="3">
        <v>578</v>
      </c>
      <c r="B68" s="3"/>
      <c r="C68" s="3" t="s">
        <v>5</v>
      </c>
      <c r="D68" s="3" t="s">
        <v>639</v>
      </c>
      <c r="E68" s="3"/>
      <c r="F68" s="3"/>
      <c r="G68" s="3"/>
      <c r="H68" s="3" t="s">
        <v>7</v>
      </c>
      <c r="I68" s="3"/>
      <c r="J68" s="11">
        <v>40</v>
      </c>
      <c r="K68" s="11"/>
      <c r="L68" s="11">
        <f t="shared" ref="L68:L69" si="6">K68*((100+N68)/100)</f>
        <v>0</v>
      </c>
      <c r="M68" s="11">
        <f t="shared" si="4"/>
        <v>0</v>
      </c>
      <c r="N68" s="11"/>
      <c r="O68" s="12">
        <f t="shared" si="5"/>
        <v>0</v>
      </c>
      <c r="P68" s="10"/>
    </row>
    <row r="69" spans="1:16" s="7" customFormat="1" x14ac:dyDescent="0.25">
      <c r="A69" s="3">
        <v>579</v>
      </c>
      <c r="B69" s="3"/>
      <c r="C69" s="3" t="s">
        <v>5</v>
      </c>
      <c r="D69" s="3" t="s">
        <v>640</v>
      </c>
      <c r="E69" s="3"/>
      <c r="F69" s="3"/>
      <c r="G69" s="3"/>
      <c r="H69" s="3" t="s">
        <v>7</v>
      </c>
      <c r="I69" s="3"/>
      <c r="J69" s="11">
        <v>20</v>
      </c>
      <c r="K69" s="11"/>
      <c r="L69" s="11">
        <f t="shared" si="6"/>
        <v>0</v>
      </c>
      <c r="M69" s="11">
        <f t="shared" si="4"/>
        <v>0</v>
      </c>
      <c r="N69" s="11"/>
      <c r="O69" s="12">
        <f t="shared" si="5"/>
        <v>0</v>
      </c>
      <c r="P69" s="10"/>
    </row>
    <row r="70" spans="1:16" x14ac:dyDescent="0.25">
      <c r="I70" t="s">
        <v>8</v>
      </c>
      <c r="J70" s="2"/>
      <c r="K70" s="2"/>
      <c r="L70" s="2"/>
      <c r="M70" s="2">
        <f>SUM(M4:M69)</f>
        <v>0</v>
      </c>
      <c r="N70" s="2"/>
      <c r="O70" s="2">
        <f>SUM(O4:O69)</f>
        <v>0</v>
      </c>
      <c r="P7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15"/>
  <sheetViews>
    <sheetView workbookViewId="0">
      <selection activeCell="P3" sqref="P3:P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641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580</v>
      </c>
      <c r="B4" s="3"/>
      <c r="C4" s="3" t="s">
        <v>5</v>
      </c>
      <c r="D4" s="3" t="s">
        <v>642</v>
      </c>
      <c r="E4" s="3"/>
      <c r="F4" s="3"/>
      <c r="G4" s="3"/>
      <c r="H4" s="3" t="s">
        <v>7</v>
      </c>
      <c r="I4" s="3"/>
      <c r="J4" s="11">
        <v>5</v>
      </c>
      <c r="K4" s="11"/>
      <c r="L4" s="11">
        <f t="shared" ref="L4:L14" si="0">K4*((100+N4)/100)</f>
        <v>0</v>
      </c>
      <c r="M4" s="11">
        <f t="shared" ref="M4:M14" si="1">J4*K4</f>
        <v>0</v>
      </c>
      <c r="N4" s="11"/>
      <c r="O4" s="12">
        <f t="shared" ref="O4:O14" si="2">J4*L4</f>
        <v>0</v>
      </c>
      <c r="P4" s="10"/>
    </row>
    <row r="5" spans="1:16" s="7" customFormat="1" ht="30" x14ac:dyDescent="0.25">
      <c r="A5" s="3">
        <v>581</v>
      </c>
      <c r="B5" s="3"/>
      <c r="C5" s="3" t="s">
        <v>5</v>
      </c>
      <c r="D5" s="3" t="s">
        <v>643</v>
      </c>
      <c r="E5" s="3"/>
      <c r="F5" s="3"/>
      <c r="G5" s="3"/>
      <c r="H5" s="3" t="s">
        <v>7</v>
      </c>
      <c r="I5" s="3"/>
      <c r="J5" s="11">
        <v>5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ht="30" x14ac:dyDescent="0.25">
      <c r="A6" s="3">
        <v>582</v>
      </c>
      <c r="B6" s="3"/>
      <c r="C6" s="3" t="s">
        <v>5</v>
      </c>
      <c r="D6" s="3" t="s">
        <v>644</v>
      </c>
      <c r="E6" s="3"/>
      <c r="F6" s="3"/>
      <c r="G6" s="3"/>
      <c r="H6" s="3" t="s">
        <v>7</v>
      </c>
      <c r="I6" s="3"/>
      <c r="J6" s="11">
        <v>5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ht="30" x14ac:dyDescent="0.25">
      <c r="A7" s="3">
        <v>583</v>
      </c>
      <c r="B7" s="3"/>
      <c r="C7" s="3" t="s">
        <v>5</v>
      </c>
      <c r="D7" s="3" t="s">
        <v>645</v>
      </c>
      <c r="E7" s="3"/>
      <c r="F7" s="3"/>
      <c r="G7" s="3"/>
      <c r="H7" s="3" t="s">
        <v>7</v>
      </c>
      <c r="I7" s="3"/>
      <c r="J7" s="11">
        <v>5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ht="30" x14ac:dyDescent="0.25">
      <c r="A8" s="3">
        <v>584</v>
      </c>
      <c r="B8" s="3"/>
      <c r="C8" s="3" t="s">
        <v>5</v>
      </c>
      <c r="D8" s="3" t="s">
        <v>646</v>
      </c>
      <c r="E8" s="3"/>
      <c r="F8" s="3"/>
      <c r="G8" s="3"/>
      <c r="H8" s="3" t="s">
        <v>7</v>
      </c>
      <c r="I8" s="3"/>
      <c r="J8" s="11">
        <v>5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ht="30" x14ac:dyDescent="0.25">
      <c r="A9" s="3">
        <v>585</v>
      </c>
      <c r="B9" s="3"/>
      <c r="C9" s="3" t="s">
        <v>5</v>
      </c>
      <c r="D9" s="3" t="s">
        <v>647</v>
      </c>
      <c r="E9" s="3"/>
      <c r="F9" s="3"/>
      <c r="G9" s="3"/>
      <c r="H9" s="3" t="s">
        <v>7</v>
      </c>
      <c r="I9" s="3"/>
      <c r="J9" s="11">
        <v>5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ht="30" x14ac:dyDescent="0.25">
      <c r="A10" s="3">
        <v>586</v>
      </c>
      <c r="B10" s="3"/>
      <c r="C10" s="3" t="s">
        <v>5</v>
      </c>
      <c r="D10" s="3" t="s">
        <v>648</v>
      </c>
      <c r="E10" s="3"/>
      <c r="F10" s="3"/>
      <c r="G10" s="3"/>
      <c r="H10" s="3" t="s">
        <v>7</v>
      </c>
      <c r="I10" s="3"/>
      <c r="J10" s="11">
        <v>5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ht="30" x14ac:dyDescent="0.25">
      <c r="A11" s="3">
        <v>587</v>
      </c>
      <c r="B11" s="3"/>
      <c r="C11" s="3" t="s">
        <v>5</v>
      </c>
      <c r="D11" s="3" t="s">
        <v>649</v>
      </c>
      <c r="E11" s="3"/>
      <c r="F11" s="3"/>
      <c r="G11" s="3"/>
      <c r="H11" s="3" t="s">
        <v>7</v>
      </c>
      <c r="I11" s="3"/>
      <c r="J11" s="11">
        <v>5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ht="30" x14ac:dyDescent="0.25">
      <c r="A12" s="3">
        <v>588</v>
      </c>
      <c r="B12" s="3"/>
      <c r="C12" s="3" t="s">
        <v>5</v>
      </c>
      <c r="D12" s="3" t="s">
        <v>650</v>
      </c>
      <c r="E12" s="3"/>
      <c r="F12" s="3"/>
      <c r="G12" s="3"/>
      <c r="H12" s="3" t="s">
        <v>7</v>
      </c>
      <c r="I12" s="3"/>
      <c r="J12" s="11">
        <v>5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ht="30" x14ac:dyDescent="0.25">
      <c r="A13" s="3">
        <v>589</v>
      </c>
      <c r="B13" s="3"/>
      <c r="C13" s="3" t="s">
        <v>5</v>
      </c>
      <c r="D13" s="3" t="s">
        <v>651</v>
      </c>
      <c r="E13" s="3"/>
      <c r="F13" s="3"/>
      <c r="G13" s="3"/>
      <c r="H13" s="3" t="s">
        <v>7</v>
      </c>
      <c r="I13" s="3"/>
      <c r="J13" s="11">
        <v>5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ht="30" x14ac:dyDescent="0.25">
      <c r="A14" s="3">
        <v>590</v>
      </c>
      <c r="B14" s="3"/>
      <c r="C14" s="3" t="s">
        <v>5</v>
      </c>
      <c r="D14" s="3" t="s">
        <v>652</v>
      </c>
      <c r="E14" s="3"/>
      <c r="F14" s="3"/>
      <c r="G14" s="3"/>
      <c r="H14" s="3" t="s">
        <v>7</v>
      </c>
      <c r="I14" s="3"/>
      <c r="J14" s="11">
        <v>5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x14ac:dyDescent="0.25">
      <c r="I15" t="s">
        <v>8</v>
      </c>
      <c r="J15" s="2"/>
      <c r="K15" s="2"/>
      <c r="L15" s="2"/>
      <c r="M15" s="2">
        <f>SUM(M4:M14)</f>
        <v>0</v>
      </c>
      <c r="N15" s="2"/>
      <c r="O15" s="2">
        <f>SUM(O4:O14)</f>
        <v>0</v>
      </c>
      <c r="P1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6</v>
      </c>
      <c r="B4" s="3"/>
      <c r="C4" s="3" t="s">
        <v>17</v>
      </c>
      <c r="D4" s="3" t="s">
        <v>18</v>
      </c>
      <c r="E4" s="3"/>
      <c r="F4" s="3"/>
      <c r="G4" s="3"/>
      <c r="H4" s="3" t="s">
        <v>7</v>
      </c>
      <c r="I4" s="3"/>
      <c r="J4" s="11">
        <v>100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63"/>
  <sheetViews>
    <sheetView workbookViewId="0">
      <selection activeCell="P3" sqref="P3:P6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653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591</v>
      </c>
      <c r="B4" s="3"/>
      <c r="C4" s="3" t="s">
        <v>5</v>
      </c>
      <c r="D4" s="3" t="s">
        <v>654</v>
      </c>
      <c r="E4" s="3"/>
      <c r="F4" s="3"/>
      <c r="G4" s="3"/>
      <c r="H4" s="3" t="s">
        <v>7</v>
      </c>
      <c r="I4" s="3"/>
      <c r="J4" s="11">
        <v>10</v>
      </c>
      <c r="K4" s="11"/>
      <c r="L4" s="11">
        <f t="shared" ref="L4:L35" si="0">K4*((100+N4)/100)</f>
        <v>0</v>
      </c>
      <c r="M4" s="11">
        <f t="shared" ref="M4:M35" si="1">J4*K4</f>
        <v>0</v>
      </c>
      <c r="N4" s="11"/>
      <c r="O4" s="12">
        <f t="shared" ref="O4:O35" si="2">J4*L4</f>
        <v>0</v>
      </c>
      <c r="P4" s="10"/>
    </row>
    <row r="5" spans="1:16" s="7" customFormat="1" ht="30" x14ac:dyDescent="0.25">
      <c r="A5" s="3">
        <v>592</v>
      </c>
      <c r="B5" s="3"/>
      <c r="C5" s="3" t="s">
        <v>5</v>
      </c>
      <c r="D5" s="3" t="s">
        <v>655</v>
      </c>
      <c r="E5" s="3"/>
      <c r="F5" s="3"/>
      <c r="G5" s="3"/>
      <c r="H5" s="3" t="s">
        <v>7</v>
      </c>
      <c r="I5" s="3"/>
      <c r="J5" s="11">
        <v>350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593</v>
      </c>
      <c r="B6" s="3"/>
      <c r="C6" s="3" t="s">
        <v>5</v>
      </c>
      <c r="D6" s="3" t="s">
        <v>656</v>
      </c>
      <c r="E6" s="3"/>
      <c r="F6" s="3"/>
      <c r="G6" s="3"/>
      <c r="H6" s="3" t="s">
        <v>7</v>
      </c>
      <c r="I6" s="3"/>
      <c r="J6" s="11">
        <v>10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ht="30" x14ac:dyDescent="0.25">
      <c r="A7" s="3">
        <v>594</v>
      </c>
      <c r="B7" s="3"/>
      <c r="C7" s="3" t="s">
        <v>5</v>
      </c>
      <c r="D7" s="3" t="s">
        <v>657</v>
      </c>
      <c r="E7" s="3"/>
      <c r="F7" s="3"/>
      <c r="G7" s="3"/>
      <c r="H7" s="3" t="s">
        <v>7</v>
      </c>
      <c r="I7" s="3"/>
      <c r="J7" s="11">
        <v>30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ht="30" x14ac:dyDescent="0.25">
      <c r="A8" s="3">
        <v>595</v>
      </c>
      <c r="B8" s="3"/>
      <c r="C8" s="3" t="s">
        <v>5</v>
      </c>
      <c r="D8" s="3" t="s">
        <v>658</v>
      </c>
      <c r="E8" s="3"/>
      <c r="F8" s="3"/>
      <c r="G8" s="3"/>
      <c r="H8" s="3" t="s">
        <v>7</v>
      </c>
      <c r="I8" s="3"/>
      <c r="J8" s="11">
        <v>30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ht="30" x14ac:dyDescent="0.25">
      <c r="A9" s="3">
        <v>596</v>
      </c>
      <c r="B9" s="3"/>
      <c r="C9" s="3" t="s">
        <v>5</v>
      </c>
      <c r="D9" s="3" t="s">
        <v>659</v>
      </c>
      <c r="E9" s="3"/>
      <c r="F9" s="3"/>
      <c r="G9" s="3"/>
      <c r="H9" s="3" t="s">
        <v>24</v>
      </c>
      <c r="I9" s="3"/>
      <c r="J9" s="11">
        <v>30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597</v>
      </c>
      <c r="B10" s="3"/>
      <c r="C10" s="3" t="s">
        <v>28</v>
      </c>
      <c r="D10" s="3" t="s">
        <v>660</v>
      </c>
      <c r="E10" s="3"/>
      <c r="F10" s="3"/>
      <c r="G10" s="3"/>
      <c r="H10" s="3" t="s">
        <v>24</v>
      </c>
      <c r="I10" s="3"/>
      <c r="J10" s="11">
        <v>180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598</v>
      </c>
      <c r="B11" s="3"/>
      <c r="C11" s="3" t="s">
        <v>28</v>
      </c>
      <c r="D11" s="3" t="s">
        <v>661</v>
      </c>
      <c r="E11" s="3"/>
      <c r="F11" s="3"/>
      <c r="G11" s="3"/>
      <c r="H11" s="3" t="s">
        <v>24</v>
      </c>
      <c r="I11" s="3"/>
      <c r="J11" s="11">
        <v>20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x14ac:dyDescent="0.25">
      <c r="A12" s="3">
        <v>599</v>
      </c>
      <c r="B12" s="3"/>
      <c r="C12" s="3" t="s">
        <v>5</v>
      </c>
      <c r="D12" s="3" t="s">
        <v>662</v>
      </c>
      <c r="E12" s="3"/>
      <c r="F12" s="3"/>
      <c r="G12" s="3"/>
      <c r="H12" s="3" t="s">
        <v>7</v>
      </c>
      <c r="I12" s="3"/>
      <c r="J12" s="11">
        <v>1200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ht="45" x14ac:dyDescent="0.25">
      <c r="A13" s="3">
        <v>600</v>
      </c>
      <c r="B13" s="3"/>
      <c r="C13" s="3" t="s">
        <v>5</v>
      </c>
      <c r="D13" s="3" t="s">
        <v>663</v>
      </c>
      <c r="E13" s="3"/>
      <c r="F13" s="3"/>
      <c r="G13" s="3"/>
      <c r="H13" s="3" t="s">
        <v>24</v>
      </c>
      <c r="I13" s="3"/>
      <c r="J13" s="11">
        <v>120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ht="30" x14ac:dyDescent="0.25">
      <c r="A14" s="3">
        <v>601</v>
      </c>
      <c r="B14" s="3"/>
      <c r="C14" s="3" t="s">
        <v>5</v>
      </c>
      <c r="D14" s="3" t="s">
        <v>664</v>
      </c>
      <c r="E14" s="3"/>
      <c r="F14" s="3"/>
      <c r="G14" s="3"/>
      <c r="H14" s="3" t="s">
        <v>24</v>
      </c>
      <c r="I14" s="3"/>
      <c r="J14" s="11">
        <v>600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x14ac:dyDescent="0.25">
      <c r="A15" s="3">
        <v>602</v>
      </c>
      <c r="B15" s="3"/>
      <c r="C15" s="3" t="s">
        <v>5</v>
      </c>
      <c r="D15" s="3" t="s">
        <v>665</v>
      </c>
      <c r="E15" s="3"/>
      <c r="F15" s="3"/>
      <c r="G15" s="3"/>
      <c r="H15" s="3" t="s">
        <v>7</v>
      </c>
      <c r="I15" s="3"/>
      <c r="J15" s="11">
        <v>50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x14ac:dyDescent="0.25">
      <c r="A16" s="3">
        <v>603</v>
      </c>
      <c r="B16" s="3"/>
      <c r="C16" s="3" t="s">
        <v>5</v>
      </c>
      <c r="D16" s="3" t="s">
        <v>666</v>
      </c>
      <c r="E16" s="3"/>
      <c r="F16" s="3"/>
      <c r="G16" s="3"/>
      <c r="H16" s="3" t="s">
        <v>24</v>
      </c>
      <c r="I16" s="3"/>
      <c r="J16" s="11">
        <v>80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ht="30" x14ac:dyDescent="0.25">
      <c r="A17" s="3">
        <v>604</v>
      </c>
      <c r="B17" s="3"/>
      <c r="C17" s="3" t="s">
        <v>5</v>
      </c>
      <c r="D17" s="3" t="s">
        <v>667</v>
      </c>
      <c r="E17" s="3"/>
      <c r="F17" s="3"/>
      <c r="G17" s="3"/>
      <c r="H17" s="3" t="s">
        <v>24</v>
      </c>
      <c r="I17" s="3"/>
      <c r="J17" s="11">
        <v>1500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x14ac:dyDescent="0.25">
      <c r="A18" s="3">
        <v>605</v>
      </c>
      <c r="B18" s="3"/>
      <c r="C18" s="3" t="s">
        <v>5</v>
      </c>
      <c r="D18" s="3" t="s">
        <v>668</v>
      </c>
      <c r="E18" s="3"/>
      <c r="F18" s="3"/>
      <c r="G18" s="3"/>
      <c r="H18" s="3" t="s">
        <v>24</v>
      </c>
      <c r="I18" s="3"/>
      <c r="J18" s="11">
        <v>30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ht="30" x14ac:dyDescent="0.25">
      <c r="A19" s="3">
        <v>606</v>
      </c>
      <c r="B19" s="3"/>
      <c r="C19" s="3" t="s">
        <v>5</v>
      </c>
      <c r="D19" s="3" t="s">
        <v>669</v>
      </c>
      <c r="E19" s="3"/>
      <c r="F19" s="3"/>
      <c r="G19" s="3"/>
      <c r="H19" s="3" t="s">
        <v>24</v>
      </c>
      <c r="I19" s="3"/>
      <c r="J19" s="11">
        <v>5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x14ac:dyDescent="0.25">
      <c r="A20" s="3">
        <v>607</v>
      </c>
      <c r="B20" s="3"/>
      <c r="C20" s="3" t="s">
        <v>5</v>
      </c>
      <c r="D20" s="3" t="s">
        <v>670</v>
      </c>
      <c r="E20" s="3"/>
      <c r="F20" s="3"/>
      <c r="G20" s="3"/>
      <c r="H20" s="3" t="s">
        <v>24</v>
      </c>
      <c r="I20" s="3"/>
      <c r="J20" s="11">
        <v>120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x14ac:dyDescent="0.25">
      <c r="A21" s="3">
        <v>608</v>
      </c>
      <c r="B21" s="3"/>
      <c r="C21" s="3" t="s">
        <v>5</v>
      </c>
      <c r="D21" s="3" t="s">
        <v>671</v>
      </c>
      <c r="E21" s="3"/>
      <c r="F21" s="3"/>
      <c r="G21" s="3"/>
      <c r="H21" s="3" t="s">
        <v>24</v>
      </c>
      <c r="I21" s="3"/>
      <c r="J21" s="11">
        <v>120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x14ac:dyDescent="0.25">
      <c r="A22" s="3">
        <v>609</v>
      </c>
      <c r="B22" s="3"/>
      <c r="C22" s="3" t="s">
        <v>5</v>
      </c>
      <c r="D22" s="3" t="s">
        <v>672</v>
      </c>
      <c r="E22" s="3"/>
      <c r="F22" s="3"/>
      <c r="G22" s="3"/>
      <c r="H22" s="3" t="s">
        <v>7</v>
      </c>
      <c r="I22" s="3"/>
      <c r="J22" s="11">
        <v>120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ht="30" x14ac:dyDescent="0.25">
      <c r="A23" s="3">
        <v>610</v>
      </c>
      <c r="B23" s="3"/>
      <c r="C23" s="3" t="s">
        <v>5</v>
      </c>
      <c r="D23" s="3" t="s">
        <v>673</v>
      </c>
      <c r="E23" s="3"/>
      <c r="F23" s="3"/>
      <c r="G23" s="3"/>
      <c r="H23" s="3" t="s">
        <v>24</v>
      </c>
      <c r="I23" s="3"/>
      <c r="J23" s="11">
        <v>250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s="7" customFormat="1" ht="30" x14ac:dyDescent="0.25">
      <c r="A24" s="3">
        <v>611</v>
      </c>
      <c r="B24" s="3"/>
      <c r="C24" s="3" t="s">
        <v>5</v>
      </c>
      <c r="D24" s="3" t="s">
        <v>674</v>
      </c>
      <c r="E24" s="3"/>
      <c r="F24" s="3"/>
      <c r="G24" s="3"/>
      <c r="H24" s="3" t="s">
        <v>7</v>
      </c>
      <c r="I24" s="3"/>
      <c r="J24" s="11">
        <v>10</v>
      </c>
      <c r="K24" s="11"/>
      <c r="L24" s="11">
        <f t="shared" si="0"/>
        <v>0</v>
      </c>
      <c r="M24" s="11">
        <f t="shared" si="1"/>
        <v>0</v>
      </c>
      <c r="N24" s="11"/>
      <c r="O24" s="12">
        <f t="shared" si="2"/>
        <v>0</v>
      </c>
      <c r="P24" s="10"/>
    </row>
    <row r="25" spans="1:16" s="7" customFormat="1" x14ac:dyDescent="0.25">
      <c r="A25" s="3">
        <v>612</v>
      </c>
      <c r="B25" s="3"/>
      <c r="C25" s="3" t="s">
        <v>5</v>
      </c>
      <c r="D25" s="3" t="s">
        <v>675</v>
      </c>
      <c r="E25" s="3"/>
      <c r="F25" s="3"/>
      <c r="G25" s="3"/>
      <c r="H25" s="3" t="s">
        <v>24</v>
      </c>
      <c r="I25" s="3"/>
      <c r="J25" s="11">
        <v>160</v>
      </c>
      <c r="K25" s="11"/>
      <c r="L25" s="11">
        <f t="shared" si="0"/>
        <v>0</v>
      </c>
      <c r="M25" s="11">
        <f t="shared" si="1"/>
        <v>0</v>
      </c>
      <c r="N25" s="11"/>
      <c r="O25" s="12">
        <f t="shared" si="2"/>
        <v>0</v>
      </c>
      <c r="P25" s="10"/>
    </row>
    <row r="26" spans="1:16" s="7" customFormat="1" x14ac:dyDescent="0.25">
      <c r="A26" s="3">
        <v>613</v>
      </c>
      <c r="B26" s="3"/>
      <c r="C26" s="3" t="s">
        <v>5</v>
      </c>
      <c r="D26" s="3" t="s">
        <v>676</v>
      </c>
      <c r="E26" s="3"/>
      <c r="F26" s="3"/>
      <c r="G26" s="3"/>
      <c r="H26" s="3" t="s">
        <v>24</v>
      </c>
      <c r="I26" s="3"/>
      <c r="J26" s="11">
        <v>160</v>
      </c>
      <c r="K26" s="11"/>
      <c r="L26" s="11">
        <f t="shared" si="0"/>
        <v>0</v>
      </c>
      <c r="M26" s="11">
        <f t="shared" si="1"/>
        <v>0</v>
      </c>
      <c r="N26" s="11"/>
      <c r="O26" s="12">
        <f t="shared" si="2"/>
        <v>0</v>
      </c>
      <c r="P26" s="10"/>
    </row>
    <row r="27" spans="1:16" s="7" customFormat="1" x14ac:dyDescent="0.25">
      <c r="A27" s="3">
        <v>614</v>
      </c>
      <c r="B27" s="3"/>
      <c r="C27" s="3" t="s">
        <v>5</v>
      </c>
      <c r="D27" s="3" t="s">
        <v>677</v>
      </c>
      <c r="E27" s="3"/>
      <c r="F27" s="3"/>
      <c r="G27" s="3"/>
      <c r="H27" s="3" t="s">
        <v>24</v>
      </c>
      <c r="I27" s="3"/>
      <c r="J27" s="11">
        <v>1000</v>
      </c>
      <c r="K27" s="11"/>
      <c r="L27" s="11">
        <f t="shared" si="0"/>
        <v>0</v>
      </c>
      <c r="M27" s="11">
        <f t="shared" si="1"/>
        <v>0</v>
      </c>
      <c r="N27" s="11"/>
      <c r="O27" s="12">
        <f t="shared" si="2"/>
        <v>0</v>
      </c>
      <c r="P27" s="10"/>
    </row>
    <row r="28" spans="1:16" s="7" customFormat="1" x14ac:dyDescent="0.25">
      <c r="A28" s="3">
        <v>615</v>
      </c>
      <c r="B28" s="3"/>
      <c r="C28" s="3" t="s">
        <v>28</v>
      </c>
      <c r="D28" s="3" t="s">
        <v>678</v>
      </c>
      <c r="E28" s="3"/>
      <c r="F28" s="3"/>
      <c r="G28" s="3"/>
      <c r="H28" s="3" t="s">
        <v>24</v>
      </c>
      <c r="I28" s="3"/>
      <c r="J28" s="11">
        <v>300</v>
      </c>
      <c r="K28" s="11"/>
      <c r="L28" s="11">
        <f t="shared" si="0"/>
        <v>0</v>
      </c>
      <c r="M28" s="11">
        <f t="shared" si="1"/>
        <v>0</v>
      </c>
      <c r="N28" s="11"/>
      <c r="O28" s="12">
        <f t="shared" si="2"/>
        <v>0</v>
      </c>
      <c r="P28" s="10"/>
    </row>
    <row r="29" spans="1:16" s="7" customFormat="1" x14ac:dyDescent="0.25">
      <c r="A29" s="3">
        <v>616</v>
      </c>
      <c r="B29" s="3"/>
      <c r="C29" s="3" t="s">
        <v>5</v>
      </c>
      <c r="D29" s="3" t="s">
        <v>679</v>
      </c>
      <c r="E29" s="3"/>
      <c r="F29" s="3"/>
      <c r="G29" s="3"/>
      <c r="H29" s="3" t="s">
        <v>24</v>
      </c>
      <c r="I29" s="3"/>
      <c r="J29" s="11">
        <v>180</v>
      </c>
      <c r="K29" s="11"/>
      <c r="L29" s="11">
        <f t="shared" si="0"/>
        <v>0</v>
      </c>
      <c r="M29" s="11">
        <f t="shared" si="1"/>
        <v>0</v>
      </c>
      <c r="N29" s="11"/>
      <c r="O29" s="12">
        <f t="shared" si="2"/>
        <v>0</v>
      </c>
      <c r="P29" s="10"/>
    </row>
    <row r="30" spans="1:16" s="7" customFormat="1" ht="30" x14ac:dyDescent="0.25">
      <c r="A30" s="3">
        <v>617</v>
      </c>
      <c r="B30" s="3"/>
      <c r="C30" s="3" t="s">
        <v>5</v>
      </c>
      <c r="D30" s="3" t="s">
        <v>680</v>
      </c>
      <c r="E30" s="3"/>
      <c r="F30" s="3"/>
      <c r="G30" s="3"/>
      <c r="H30" s="3" t="s">
        <v>24</v>
      </c>
      <c r="I30" s="3"/>
      <c r="J30" s="11">
        <v>20</v>
      </c>
      <c r="K30" s="11"/>
      <c r="L30" s="11">
        <f t="shared" si="0"/>
        <v>0</v>
      </c>
      <c r="M30" s="11">
        <f t="shared" si="1"/>
        <v>0</v>
      </c>
      <c r="N30" s="11"/>
      <c r="O30" s="12">
        <f t="shared" si="2"/>
        <v>0</v>
      </c>
      <c r="P30" s="10"/>
    </row>
    <row r="31" spans="1:16" s="7" customFormat="1" x14ac:dyDescent="0.25">
      <c r="A31" s="3">
        <v>618</v>
      </c>
      <c r="B31" s="3"/>
      <c r="C31" s="3" t="s">
        <v>5</v>
      </c>
      <c r="D31" s="3" t="s">
        <v>681</v>
      </c>
      <c r="E31" s="3"/>
      <c r="F31" s="3"/>
      <c r="G31" s="3"/>
      <c r="H31" s="3" t="s">
        <v>7</v>
      </c>
      <c r="I31" s="3"/>
      <c r="J31" s="11">
        <v>20</v>
      </c>
      <c r="K31" s="11"/>
      <c r="L31" s="11">
        <f t="shared" si="0"/>
        <v>0</v>
      </c>
      <c r="M31" s="11">
        <f t="shared" si="1"/>
        <v>0</v>
      </c>
      <c r="N31" s="11"/>
      <c r="O31" s="12">
        <f t="shared" si="2"/>
        <v>0</v>
      </c>
      <c r="P31" s="10"/>
    </row>
    <row r="32" spans="1:16" s="7" customFormat="1" x14ac:dyDescent="0.25">
      <c r="A32" s="3">
        <v>619</v>
      </c>
      <c r="B32" s="3"/>
      <c r="C32" s="3" t="s">
        <v>5</v>
      </c>
      <c r="D32" s="3" t="s">
        <v>682</v>
      </c>
      <c r="E32" s="3"/>
      <c r="F32" s="3"/>
      <c r="G32" s="3"/>
      <c r="H32" s="3" t="s">
        <v>24</v>
      </c>
      <c r="I32" s="3"/>
      <c r="J32" s="11">
        <v>540</v>
      </c>
      <c r="K32" s="11"/>
      <c r="L32" s="11">
        <f t="shared" si="0"/>
        <v>0</v>
      </c>
      <c r="M32" s="11">
        <f t="shared" si="1"/>
        <v>0</v>
      </c>
      <c r="N32" s="11"/>
      <c r="O32" s="12">
        <f t="shared" si="2"/>
        <v>0</v>
      </c>
      <c r="P32" s="10"/>
    </row>
    <row r="33" spans="1:16" s="7" customFormat="1" x14ac:dyDescent="0.25">
      <c r="A33" s="3">
        <v>620</v>
      </c>
      <c r="B33" s="3"/>
      <c r="C33" s="3" t="s">
        <v>5</v>
      </c>
      <c r="D33" s="3" t="s">
        <v>683</v>
      </c>
      <c r="E33" s="3"/>
      <c r="F33" s="3"/>
      <c r="G33" s="3"/>
      <c r="H33" s="3" t="s">
        <v>7</v>
      </c>
      <c r="I33" s="3"/>
      <c r="J33" s="11">
        <v>5</v>
      </c>
      <c r="K33" s="11"/>
      <c r="L33" s="11">
        <f t="shared" si="0"/>
        <v>0</v>
      </c>
      <c r="M33" s="11">
        <f t="shared" si="1"/>
        <v>0</v>
      </c>
      <c r="N33" s="11"/>
      <c r="O33" s="12">
        <f t="shared" si="2"/>
        <v>0</v>
      </c>
      <c r="P33" s="10"/>
    </row>
    <row r="34" spans="1:16" s="7" customFormat="1" ht="30" x14ac:dyDescent="0.25">
      <c r="A34" s="3">
        <v>621</v>
      </c>
      <c r="B34" s="3"/>
      <c r="C34" s="3" t="s">
        <v>5</v>
      </c>
      <c r="D34" s="3" t="s">
        <v>684</v>
      </c>
      <c r="E34" s="3"/>
      <c r="F34" s="3"/>
      <c r="G34" s="3"/>
      <c r="H34" s="3" t="s">
        <v>7</v>
      </c>
      <c r="I34" s="3"/>
      <c r="J34" s="11">
        <v>730</v>
      </c>
      <c r="K34" s="11"/>
      <c r="L34" s="11">
        <f t="shared" si="0"/>
        <v>0</v>
      </c>
      <c r="M34" s="11">
        <f t="shared" si="1"/>
        <v>0</v>
      </c>
      <c r="N34" s="11"/>
      <c r="O34" s="12">
        <f t="shared" si="2"/>
        <v>0</v>
      </c>
      <c r="P34" s="10"/>
    </row>
    <row r="35" spans="1:16" s="7" customFormat="1" ht="45" x14ac:dyDescent="0.25">
      <c r="A35" s="3">
        <v>622</v>
      </c>
      <c r="B35" s="3"/>
      <c r="C35" s="3" t="s">
        <v>5</v>
      </c>
      <c r="D35" s="3" t="s">
        <v>685</v>
      </c>
      <c r="E35" s="3"/>
      <c r="F35" s="3"/>
      <c r="G35" s="3"/>
      <c r="H35" s="3" t="s">
        <v>7</v>
      </c>
      <c r="I35" s="3"/>
      <c r="J35" s="11">
        <v>20</v>
      </c>
      <c r="K35" s="11"/>
      <c r="L35" s="11">
        <f t="shared" si="0"/>
        <v>0</v>
      </c>
      <c r="M35" s="11">
        <f t="shared" si="1"/>
        <v>0</v>
      </c>
      <c r="N35" s="11"/>
      <c r="O35" s="12">
        <f t="shared" si="2"/>
        <v>0</v>
      </c>
      <c r="P35" s="10"/>
    </row>
    <row r="36" spans="1:16" s="7" customFormat="1" x14ac:dyDescent="0.25">
      <c r="A36" s="3">
        <v>623</v>
      </c>
      <c r="B36" s="3"/>
      <c r="C36" s="3" t="s">
        <v>5</v>
      </c>
      <c r="D36" s="3" t="s">
        <v>686</v>
      </c>
      <c r="E36" s="3"/>
      <c r="F36" s="3"/>
      <c r="G36" s="3"/>
      <c r="H36" s="3" t="s">
        <v>24</v>
      </c>
      <c r="I36" s="3"/>
      <c r="J36" s="11">
        <v>30</v>
      </c>
      <c r="K36" s="11"/>
      <c r="L36" s="11">
        <f t="shared" ref="L36:L62" si="3">K36*((100+N36)/100)</f>
        <v>0</v>
      </c>
      <c r="M36" s="11">
        <f t="shared" ref="M36:M62" si="4">J36*K36</f>
        <v>0</v>
      </c>
      <c r="N36" s="11"/>
      <c r="O36" s="12">
        <f t="shared" ref="O36:O62" si="5">J36*L36</f>
        <v>0</v>
      </c>
      <c r="P36" s="10"/>
    </row>
    <row r="37" spans="1:16" s="7" customFormat="1" ht="45" x14ac:dyDescent="0.25">
      <c r="A37" s="3">
        <v>624</v>
      </c>
      <c r="B37" s="3"/>
      <c r="C37" s="3" t="s">
        <v>5</v>
      </c>
      <c r="D37" s="3" t="s">
        <v>687</v>
      </c>
      <c r="E37" s="3"/>
      <c r="F37" s="3"/>
      <c r="G37" s="3"/>
      <c r="H37" s="3" t="s">
        <v>7</v>
      </c>
      <c r="I37" s="3"/>
      <c r="J37" s="11">
        <v>15</v>
      </c>
      <c r="K37" s="11"/>
      <c r="L37" s="11">
        <f t="shared" si="3"/>
        <v>0</v>
      </c>
      <c r="M37" s="11">
        <f t="shared" si="4"/>
        <v>0</v>
      </c>
      <c r="N37" s="11"/>
      <c r="O37" s="12">
        <f t="shared" si="5"/>
        <v>0</v>
      </c>
      <c r="P37" s="10"/>
    </row>
    <row r="38" spans="1:16" s="7" customFormat="1" x14ac:dyDescent="0.25">
      <c r="A38" s="3">
        <v>625</v>
      </c>
      <c r="B38" s="3"/>
      <c r="C38" s="3" t="s">
        <v>28</v>
      </c>
      <c r="D38" s="3" t="s">
        <v>688</v>
      </c>
      <c r="E38" s="3"/>
      <c r="F38" s="3"/>
      <c r="G38" s="3"/>
      <c r="H38" s="3" t="s">
        <v>24</v>
      </c>
      <c r="I38" s="3"/>
      <c r="J38" s="11">
        <v>100</v>
      </c>
      <c r="K38" s="11"/>
      <c r="L38" s="11">
        <f t="shared" si="3"/>
        <v>0</v>
      </c>
      <c r="M38" s="11">
        <f t="shared" si="4"/>
        <v>0</v>
      </c>
      <c r="N38" s="11"/>
      <c r="O38" s="12">
        <f t="shared" si="5"/>
        <v>0</v>
      </c>
      <c r="P38" s="10"/>
    </row>
    <row r="39" spans="1:16" s="7" customFormat="1" ht="30" x14ac:dyDescent="0.25">
      <c r="A39" s="3">
        <v>626</v>
      </c>
      <c r="B39" s="3"/>
      <c r="C39" s="3" t="s">
        <v>5</v>
      </c>
      <c r="D39" s="3" t="s">
        <v>689</v>
      </c>
      <c r="E39" s="3"/>
      <c r="F39" s="3"/>
      <c r="G39" s="3"/>
      <c r="H39" s="3" t="s">
        <v>7</v>
      </c>
      <c r="I39" s="3"/>
      <c r="J39" s="11">
        <v>4000</v>
      </c>
      <c r="K39" s="11"/>
      <c r="L39" s="11">
        <f t="shared" si="3"/>
        <v>0</v>
      </c>
      <c r="M39" s="11">
        <f t="shared" si="4"/>
        <v>0</v>
      </c>
      <c r="N39" s="11"/>
      <c r="O39" s="12">
        <f t="shared" si="5"/>
        <v>0</v>
      </c>
      <c r="P39" s="10"/>
    </row>
    <row r="40" spans="1:16" s="7" customFormat="1" ht="30" x14ac:dyDescent="0.25">
      <c r="A40" s="3">
        <v>627</v>
      </c>
      <c r="B40" s="3"/>
      <c r="C40" s="3" t="s">
        <v>5</v>
      </c>
      <c r="D40" s="3" t="s">
        <v>690</v>
      </c>
      <c r="E40" s="3"/>
      <c r="F40" s="3"/>
      <c r="G40" s="3"/>
      <c r="H40" s="3" t="s">
        <v>24</v>
      </c>
      <c r="I40" s="3"/>
      <c r="J40" s="11">
        <v>40</v>
      </c>
      <c r="K40" s="11"/>
      <c r="L40" s="11">
        <f t="shared" si="3"/>
        <v>0</v>
      </c>
      <c r="M40" s="11">
        <f t="shared" si="4"/>
        <v>0</v>
      </c>
      <c r="N40" s="11"/>
      <c r="O40" s="12">
        <f t="shared" si="5"/>
        <v>0</v>
      </c>
      <c r="P40" s="10"/>
    </row>
    <row r="41" spans="1:16" s="7" customFormat="1" x14ac:dyDescent="0.25">
      <c r="A41" s="3">
        <v>628</v>
      </c>
      <c r="B41" s="3"/>
      <c r="C41" s="3" t="s">
        <v>5</v>
      </c>
      <c r="D41" s="3" t="s">
        <v>691</v>
      </c>
      <c r="E41" s="3"/>
      <c r="F41" s="3"/>
      <c r="G41" s="3"/>
      <c r="H41" s="3" t="s">
        <v>24</v>
      </c>
      <c r="I41" s="3"/>
      <c r="J41" s="11">
        <v>10</v>
      </c>
      <c r="K41" s="11"/>
      <c r="L41" s="11">
        <f t="shared" si="3"/>
        <v>0</v>
      </c>
      <c r="M41" s="11">
        <f t="shared" si="4"/>
        <v>0</v>
      </c>
      <c r="N41" s="11"/>
      <c r="O41" s="12">
        <f t="shared" si="5"/>
        <v>0</v>
      </c>
      <c r="P41" s="10"/>
    </row>
    <row r="42" spans="1:16" s="7" customFormat="1" x14ac:dyDescent="0.25">
      <c r="A42" s="3">
        <v>629</v>
      </c>
      <c r="B42" s="3"/>
      <c r="C42" s="3" t="s">
        <v>5</v>
      </c>
      <c r="D42" s="3" t="s">
        <v>692</v>
      </c>
      <c r="E42" s="3"/>
      <c r="F42" s="3"/>
      <c r="G42" s="3"/>
      <c r="H42" s="3" t="s">
        <v>24</v>
      </c>
      <c r="I42" s="3"/>
      <c r="J42" s="11">
        <v>5</v>
      </c>
      <c r="K42" s="11"/>
      <c r="L42" s="11">
        <f t="shared" si="3"/>
        <v>0</v>
      </c>
      <c r="M42" s="11">
        <f t="shared" si="4"/>
        <v>0</v>
      </c>
      <c r="N42" s="11"/>
      <c r="O42" s="12">
        <f t="shared" si="5"/>
        <v>0</v>
      </c>
      <c r="P42" s="10"/>
    </row>
    <row r="43" spans="1:16" s="7" customFormat="1" ht="30" x14ac:dyDescent="0.25">
      <c r="A43" s="3">
        <v>630</v>
      </c>
      <c r="B43" s="3"/>
      <c r="C43" s="3" t="s">
        <v>5</v>
      </c>
      <c r="D43" s="3" t="s">
        <v>693</v>
      </c>
      <c r="E43" s="3"/>
      <c r="F43" s="3"/>
      <c r="G43" s="3"/>
      <c r="H43" s="3" t="s">
        <v>24</v>
      </c>
      <c r="I43" s="3"/>
      <c r="J43" s="11">
        <v>400</v>
      </c>
      <c r="K43" s="11"/>
      <c r="L43" s="11">
        <f t="shared" si="3"/>
        <v>0</v>
      </c>
      <c r="M43" s="11">
        <f t="shared" si="4"/>
        <v>0</v>
      </c>
      <c r="N43" s="11"/>
      <c r="O43" s="12">
        <f t="shared" si="5"/>
        <v>0</v>
      </c>
      <c r="P43" s="10"/>
    </row>
    <row r="44" spans="1:16" s="7" customFormat="1" x14ac:dyDescent="0.25">
      <c r="A44" s="3">
        <v>631</v>
      </c>
      <c r="B44" s="3"/>
      <c r="C44" s="3" t="s">
        <v>5</v>
      </c>
      <c r="D44" s="3" t="s">
        <v>694</v>
      </c>
      <c r="E44" s="3"/>
      <c r="F44" s="3"/>
      <c r="G44" s="3"/>
      <c r="H44" s="3" t="s">
        <v>24</v>
      </c>
      <c r="I44" s="3"/>
      <c r="J44" s="11">
        <v>75</v>
      </c>
      <c r="K44" s="11"/>
      <c r="L44" s="11">
        <f t="shared" si="3"/>
        <v>0</v>
      </c>
      <c r="M44" s="11">
        <f t="shared" si="4"/>
        <v>0</v>
      </c>
      <c r="N44" s="11"/>
      <c r="O44" s="12">
        <f t="shared" si="5"/>
        <v>0</v>
      </c>
      <c r="P44" s="10"/>
    </row>
    <row r="45" spans="1:16" s="7" customFormat="1" x14ac:dyDescent="0.25">
      <c r="A45" s="3">
        <v>632</v>
      </c>
      <c r="B45" s="3"/>
      <c r="C45" s="3" t="s">
        <v>5</v>
      </c>
      <c r="D45" s="3" t="s">
        <v>695</v>
      </c>
      <c r="E45" s="3"/>
      <c r="F45" s="3"/>
      <c r="G45" s="3"/>
      <c r="H45" s="3" t="s">
        <v>24</v>
      </c>
      <c r="I45" s="3"/>
      <c r="J45" s="11">
        <v>300</v>
      </c>
      <c r="K45" s="11"/>
      <c r="L45" s="11">
        <f t="shared" si="3"/>
        <v>0</v>
      </c>
      <c r="M45" s="11">
        <f t="shared" si="4"/>
        <v>0</v>
      </c>
      <c r="N45" s="11"/>
      <c r="O45" s="12">
        <f t="shared" si="5"/>
        <v>0</v>
      </c>
      <c r="P45" s="10"/>
    </row>
    <row r="46" spans="1:16" s="7" customFormat="1" ht="75" x14ac:dyDescent="0.25">
      <c r="A46" s="3">
        <v>633</v>
      </c>
      <c r="B46" s="3"/>
      <c r="C46" s="3" t="s">
        <v>5</v>
      </c>
      <c r="D46" s="3" t="s">
        <v>696</v>
      </c>
      <c r="E46" s="3"/>
      <c r="F46" s="3"/>
      <c r="G46" s="3"/>
      <c r="H46" s="3" t="s">
        <v>7</v>
      </c>
      <c r="I46" s="3"/>
      <c r="J46" s="11">
        <v>180</v>
      </c>
      <c r="K46" s="11"/>
      <c r="L46" s="11">
        <f t="shared" si="3"/>
        <v>0</v>
      </c>
      <c r="M46" s="11">
        <f t="shared" si="4"/>
        <v>0</v>
      </c>
      <c r="N46" s="11"/>
      <c r="O46" s="12">
        <f t="shared" si="5"/>
        <v>0</v>
      </c>
      <c r="P46" s="10"/>
    </row>
    <row r="47" spans="1:16" s="7" customFormat="1" ht="30" x14ac:dyDescent="0.25">
      <c r="A47" s="3">
        <v>634</v>
      </c>
      <c r="B47" s="3"/>
      <c r="C47" s="3" t="s">
        <v>28</v>
      </c>
      <c r="D47" s="3" t="s">
        <v>697</v>
      </c>
      <c r="E47" s="3"/>
      <c r="F47" s="3"/>
      <c r="G47" s="3"/>
      <c r="H47" s="3" t="s">
        <v>7</v>
      </c>
      <c r="I47" s="3"/>
      <c r="J47" s="11">
        <v>20</v>
      </c>
      <c r="K47" s="11"/>
      <c r="L47" s="11">
        <f t="shared" si="3"/>
        <v>0</v>
      </c>
      <c r="M47" s="11">
        <f t="shared" si="4"/>
        <v>0</v>
      </c>
      <c r="N47" s="11"/>
      <c r="O47" s="12">
        <f t="shared" si="5"/>
        <v>0</v>
      </c>
      <c r="P47" s="10"/>
    </row>
    <row r="48" spans="1:16" s="7" customFormat="1" ht="30" x14ac:dyDescent="0.25">
      <c r="A48" s="3">
        <v>635</v>
      </c>
      <c r="B48" s="3"/>
      <c r="C48" s="3" t="s">
        <v>5</v>
      </c>
      <c r="D48" s="3" t="s">
        <v>698</v>
      </c>
      <c r="E48" s="3"/>
      <c r="F48" s="3"/>
      <c r="G48" s="3"/>
      <c r="H48" s="3" t="s">
        <v>7</v>
      </c>
      <c r="I48" s="3"/>
      <c r="J48" s="11">
        <v>20</v>
      </c>
      <c r="K48" s="11"/>
      <c r="L48" s="11">
        <f t="shared" si="3"/>
        <v>0</v>
      </c>
      <c r="M48" s="11">
        <f t="shared" si="4"/>
        <v>0</v>
      </c>
      <c r="N48" s="11"/>
      <c r="O48" s="12">
        <f t="shared" si="5"/>
        <v>0</v>
      </c>
      <c r="P48" s="10"/>
    </row>
    <row r="49" spans="1:16" s="7" customFormat="1" ht="30" x14ac:dyDescent="0.25">
      <c r="A49" s="3">
        <v>636</v>
      </c>
      <c r="B49" s="3"/>
      <c r="C49" s="3" t="s">
        <v>5</v>
      </c>
      <c r="D49" s="3" t="s">
        <v>699</v>
      </c>
      <c r="E49" s="3"/>
      <c r="F49" s="3"/>
      <c r="G49" s="3"/>
      <c r="H49" s="3" t="s">
        <v>24</v>
      </c>
      <c r="I49" s="3"/>
      <c r="J49" s="11">
        <v>30</v>
      </c>
      <c r="K49" s="11"/>
      <c r="L49" s="11">
        <f t="shared" si="3"/>
        <v>0</v>
      </c>
      <c r="M49" s="11">
        <f t="shared" si="4"/>
        <v>0</v>
      </c>
      <c r="N49" s="11"/>
      <c r="O49" s="12">
        <f t="shared" si="5"/>
        <v>0</v>
      </c>
      <c r="P49" s="10"/>
    </row>
    <row r="50" spans="1:16" s="7" customFormat="1" x14ac:dyDescent="0.25">
      <c r="A50" s="3">
        <v>637</v>
      </c>
      <c r="B50" s="3"/>
      <c r="C50" s="3" t="s">
        <v>28</v>
      </c>
      <c r="D50" s="3" t="s">
        <v>700</v>
      </c>
      <c r="E50" s="3"/>
      <c r="F50" s="3"/>
      <c r="G50" s="3"/>
      <c r="H50" s="3" t="s">
        <v>24</v>
      </c>
      <c r="I50" s="3"/>
      <c r="J50" s="11">
        <v>100</v>
      </c>
      <c r="K50" s="11"/>
      <c r="L50" s="11">
        <f t="shared" si="3"/>
        <v>0</v>
      </c>
      <c r="M50" s="11">
        <f t="shared" si="4"/>
        <v>0</v>
      </c>
      <c r="N50" s="11"/>
      <c r="O50" s="12">
        <f t="shared" si="5"/>
        <v>0</v>
      </c>
      <c r="P50" s="10"/>
    </row>
    <row r="51" spans="1:16" s="7" customFormat="1" x14ac:dyDescent="0.25">
      <c r="A51" s="3">
        <v>638</v>
      </c>
      <c r="B51" s="3"/>
      <c r="C51" s="3" t="s">
        <v>28</v>
      </c>
      <c r="D51" s="3" t="s">
        <v>701</v>
      </c>
      <c r="E51" s="3"/>
      <c r="F51" s="3"/>
      <c r="G51" s="3"/>
      <c r="H51" s="3" t="s">
        <v>24</v>
      </c>
      <c r="I51" s="3"/>
      <c r="J51" s="11">
        <v>75</v>
      </c>
      <c r="K51" s="11"/>
      <c r="L51" s="11">
        <f t="shared" si="3"/>
        <v>0</v>
      </c>
      <c r="M51" s="11">
        <f t="shared" si="4"/>
        <v>0</v>
      </c>
      <c r="N51" s="11"/>
      <c r="O51" s="12">
        <f t="shared" si="5"/>
        <v>0</v>
      </c>
      <c r="P51" s="10"/>
    </row>
    <row r="52" spans="1:16" s="7" customFormat="1" ht="30" x14ac:dyDescent="0.25">
      <c r="A52" s="3">
        <v>639</v>
      </c>
      <c r="B52" s="3"/>
      <c r="C52" s="3" t="s">
        <v>5</v>
      </c>
      <c r="D52" s="3" t="s">
        <v>702</v>
      </c>
      <c r="E52" s="3"/>
      <c r="F52" s="3"/>
      <c r="G52" s="3"/>
      <c r="H52" s="3" t="s">
        <v>24</v>
      </c>
      <c r="I52" s="3"/>
      <c r="J52" s="11">
        <v>20</v>
      </c>
      <c r="K52" s="11"/>
      <c r="L52" s="11">
        <f t="shared" si="3"/>
        <v>0</v>
      </c>
      <c r="M52" s="11">
        <f t="shared" si="4"/>
        <v>0</v>
      </c>
      <c r="N52" s="11"/>
      <c r="O52" s="12">
        <f t="shared" si="5"/>
        <v>0</v>
      </c>
      <c r="P52" s="10"/>
    </row>
    <row r="53" spans="1:16" s="7" customFormat="1" x14ac:dyDescent="0.25">
      <c r="A53" s="3">
        <v>640</v>
      </c>
      <c r="B53" s="3"/>
      <c r="C53" s="3" t="s">
        <v>5</v>
      </c>
      <c r="D53" s="3" t="s">
        <v>703</v>
      </c>
      <c r="E53" s="3"/>
      <c r="F53" s="3"/>
      <c r="G53" s="3"/>
      <c r="H53" s="3" t="s">
        <v>7</v>
      </c>
      <c r="I53" s="3"/>
      <c r="J53" s="11">
        <v>70</v>
      </c>
      <c r="K53" s="11"/>
      <c r="L53" s="11">
        <f t="shared" si="3"/>
        <v>0</v>
      </c>
      <c r="M53" s="11">
        <f t="shared" si="4"/>
        <v>0</v>
      </c>
      <c r="N53" s="11"/>
      <c r="O53" s="12">
        <f t="shared" si="5"/>
        <v>0</v>
      </c>
      <c r="P53" s="10"/>
    </row>
    <row r="54" spans="1:16" s="7" customFormat="1" x14ac:dyDescent="0.25">
      <c r="A54" s="3">
        <v>641</v>
      </c>
      <c r="B54" s="3"/>
      <c r="C54" s="3" t="s">
        <v>5</v>
      </c>
      <c r="D54" s="3" t="s">
        <v>704</v>
      </c>
      <c r="E54" s="3"/>
      <c r="F54" s="3"/>
      <c r="G54" s="3"/>
      <c r="H54" s="3" t="s">
        <v>7</v>
      </c>
      <c r="I54" s="3"/>
      <c r="J54" s="11">
        <v>50</v>
      </c>
      <c r="K54" s="11"/>
      <c r="L54" s="11">
        <f t="shared" si="3"/>
        <v>0</v>
      </c>
      <c r="M54" s="11">
        <f t="shared" si="4"/>
        <v>0</v>
      </c>
      <c r="N54" s="11"/>
      <c r="O54" s="12">
        <f t="shared" si="5"/>
        <v>0</v>
      </c>
      <c r="P54" s="10"/>
    </row>
    <row r="55" spans="1:16" s="7" customFormat="1" x14ac:dyDescent="0.25">
      <c r="A55" s="3">
        <v>642</v>
      </c>
      <c r="B55" s="3"/>
      <c r="C55" s="3" t="s">
        <v>5</v>
      </c>
      <c r="D55" s="3" t="s">
        <v>705</v>
      </c>
      <c r="E55" s="3"/>
      <c r="F55" s="3"/>
      <c r="G55" s="3"/>
      <c r="H55" s="3" t="s">
        <v>7</v>
      </c>
      <c r="I55" s="3"/>
      <c r="J55" s="11">
        <v>60</v>
      </c>
      <c r="K55" s="11"/>
      <c r="L55" s="11">
        <f t="shared" si="3"/>
        <v>0</v>
      </c>
      <c r="M55" s="11">
        <f t="shared" si="4"/>
        <v>0</v>
      </c>
      <c r="N55" s="11"/>
      <c r="O55" s="12">
        <f t="shared" si="5"/>
        <v>0</v>
      </c>
      <c r="P55" s="10"/>
    </row>
    <row r="56" spans="1:16" s="7" customFormat="1" x14ac:dyDescent="0.25">
      <c r="A56" s="3">
        <v>643</v>
      </c>
      <c r="B56" s="3"/>
      <c r="C56" s="3" t="s">
        <v>5</v>
      </c>
      <c r="D56" s="3" t="s">
        <v>706</v>
      </c>
      <c r="E56" s="3"/>
      <c r="F56" s="3"/>
      <c r="G56" s="3"/>
      <c r="H56" s="3" t="s">
        <v>7</v>
      </c>
      <c r="I56" s="3"/>
      <c r="J56" s="11">
        <v>60</v>
      </c>
      <c r="K56" s="11"/>
      <c r="L56" s="11">
        <f t="shared" si="3"/>
        <v>0</v>
      </c>
      <c r="M56" s="11">
        <f t="shared" si="4"/>
        <v>0</v>
      </c>
      <c r="N56" s="11"/>
      <c r="O56" s="12">
        <f t="shared" si="5"/>
        <v>0</v>
      </c>
      <c r="P56" s="10"/>
    </row>
    <row r="57" spans="1:16" s="7" customFormat="1" x14ac:dyDescent="0.25">
      <c r="A57" s="3">
        <v>644</v>
      </c>
      <c r="B57" s="3"/>
      <c r="C57" s="3" t="s">
        <v>5</v>
      </c>
      <c r="D57" s="3" t="s">
        <v>707</v>
      </c>
      <c r="E57" s="3"/>
      <c r="F57" s="3"/>
      <c r="G57" s="3"/>
      <c r="H57" s="3" t="s">
        <v>24</v>
      </c>
      <c r="I57" s="3"/>
      <c r="J57" s="11">
        <v>60</v>
      </c>
      <c r="K57" s="11"/>
      <c r="L57" s="11">
        <f t="shared" si="3"/>
        <v>0</v>
      </c>
      <c r="M57" s="11">
        <f t="shared" si="4"/>
        <v>0</v>
      </c>
      <c r="N57" s="11"/>
      <c r="O57" s="12">
        <f t="shared" si="5"/>
        <v>0</v>
      </c>
      <c r="P57" s="10"/>
    </row>
    <row r="58" spans="1:16" s="7" customFormat="1" x14ac:dyDescent="0.25">
      <c r="A58" s="3">
        <v>645</v>
      </c>
      <c r="B58" s="3"/>
      <c r="C58" s="3" t="s">
        <v>5</v>
      </c>
      <c r="D58" s="3" t="s">
        <v>708</v>
      </c>
      <c r="E58" s="3"/>
      <c r="F58" s="3"/>
      <c r="G58" s="3"/>
      <c r="H58" s="3" t="s">
        <v>24</v>
      </c>
      <c r="I58" s="3"/>
      <c r="J58" s="11">
        <v>80</v>
      </c>
      <c r="K58" s="11"/>
      <c r="L58" s="11">
        <f t="shared" si="3"/>
        <v>0</v>
      </c>
      <c r="M58" s="11">
        <f t="shared" si="4"/>
        <v>0</v>
      </c>
      <c r="N58" s="11"/>
      <c r="O58" s="12">
        <f t="shared" si="5"/>
        <v>0</v>
      </c>
      <c r="P58" s="10"/>
    </row>
    <row r="59" spans="1:16" s="7" customFormat="1" ht="30" x14ac:dyDescent="0.25">
      <c r="A59" s="3">
        <v>646</v>
      </c>
      <c r="B59" s="3"/>
      <c r="C59" s="3" t="s">
        <v>5</v>
      </c>
      <c r="D59" s="3" t="s">
        <v>709</v>
      </c>
      <c r="E59" s="3"/>
      <c r="F59" s="3"/>
      <c r="G59" s="3"/>
      <c r="H59" s="3" t="s">
        <v>24</v>
      </c>
      <c r="I59" s="3"/>
      <c r="J59" s="11">
        <v>450</v>
      </c>
      <c r="K59" s="11"/>
      <c r="L59" s="11">
        <f t="shared" si="3"/>
        <v>0</v>
      </c>
      <c r="M59" s="11">
        <f t="shared" si="4"/>
        <v>0</v>
      </c>
      <c r="N59" s="11"/>
      <c r="O59" s="12">
        <f t="shared" si="5"/>
        <v>0</v>
      </c>
      <c r="P59" s="10"/>
    </row>
    <row r="60" spans="1:16" s="7" customFormat="1" x14ac:dyDescent="0.25">
      <c r="A60" s="3">
        <v>647</v>
      </c>
      <c r="B60" s="3"/>
      <c r="C60" s="3" t="s">
        <v>5</v>
      </c>
      <c r="D60" s="3" t="s">
        <v>710</v>
      </c>
      <c r="E60" s="3"/>
      <c r="F60" s="3"/>
      <c r="G60" s="3"/>
      <c r="H60" s="3" t="s">
        <v>24</v>
      </c>
      <c r="I60" s="3"/>
      <c r="J60" s="11">
        <v>80</v>
      </c>
      <c r="K60" s="11"/>
      <c r="L60" s="11">
        <f t="shared" si="3"/>
        <v>0</v>
      </c>
      <c r="M60" s="11">
        <f t="shared" si="4"/>
        <v>0</v>
      </c>
      <c r="N60" s="11"/>
      <c r="O60" s="12">
        <f t="shared" si="5"/>
        <v>0</v>
      </c>
      <c r="P60" s="10"/>
    </row>
    <row r="61" spans="1:16" s="7" customFormat="1" x14ac:dyDescent="0.25">
      <c r="A61" s="3">
        <v>648</v>
      </c>
      <c r="B61" s="3"/>
      <c r="C61" s="3" t="s">
        <v>5</v>
      </c>
      <c r="D61" s="3" t="s">
        <v>711</v>
      </c>
      <c r="E61" s="3"/>
      <c r="F61" s="3"/>
      <c r="G61" s="3"/>
      <c r="H61" s="3" t="s">
        <v>24</v>
      </c>
      <c r="I61" s="3"/>
      <c r="J61" s="11">
        <v>120</v>
      </c>
      <c r="K61" s="11"/>
      <c r="L61" s="11">
        <f t="shared" si="3"/>
        <v>0</v>
      </c>
      <c r="M61" s="11">
        <f t="shared" si="4"/>
        <v>0</v>
      </c>
      <c r="N61" s="11"/>
      <c r="O61" s="12">
        <f t="shared" si="5"/>
        <v>0</v>
      </c>
      <c r="P61" s="10"/>
    </row>
    <row r="62" spans="1:16" s="7" customFormat="1" x14ac:dyDescent="0.25">
      <c r="A62" s="3">
        <v>649</v>
      </c>
      <c r="B62" s="3"/>
      <c r="C62" s="3" t="s">
        <v>5</v>
      </c>
      <c r="D62" s="3" t="s">
        <v>712</v>
      </c>
      <c r="E62" s="3"/>
      <c r="F62" s="3"/>
      <c r="G62" s="3"/>
      <c r="H62" s="3" t="s">
        <v>24</v>
      </c>
      <c r="I62" s="3"/>
      <c r="J62" s="11">
        <v>1000</v>
      </c>
      <c r="K62" s="11"/>
      <c r="L62" s="11">
        <f t="shared" si="3"/>
        <v>0</v>
      </c>
      <c r="M62" s="11">
        <f t="shared" si="4"/>
        <v>0</v>
      </c>
      <c r="N62" s="11"/>
      <c r="O62" s="12">
        <f t="shared" si="5"/>
        <v>0</v>
      </c>
      <c r="P62" s="10"/>
    </row>
    <row r="63" spans="1:16" x14ac:dyDescent="0.25">
      <c r="I63" t="s">
        <v>8</v>
      </c>
      <c r="J63" s="2"/>
      <c r="K63" s="2"/>
      <c r="L63" s="2"/>
      <c r="M63" s="2">
        <f>SUM(M4:M62)</f>
        <v>0</v>
      </c>
      <c r="N63" s="2"/>
      <c r="O63" s="2">
        <f>SUM(O4:O62)</f>
        <v>0</v>
      </c>
      <c r="P63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713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650</v>
      </c>
      <c r="B4" s="3"/>
      <c r="C4" s="3" t="s">
        <v>5</v>
      </c>
      <c r="D4" s="3" t="s">
        <v>714</v>
      </c>
      <c r="E4" s="3"/>
      <c r="F4" s="3"/>
      <c r="G4" s="3"/>
      <c r="H4" s="3" t="s">
        <v>7</v>
      </c>
      <c r="I4" s="3"/>
      <c r="J4" s="11">
        <v>120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715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651</v>
      </c>
      <c r="B4" s="3"/>
      <c r="C4" s="3" t="s">
        <v>5</v>
      </c>
      <c r="D4" s="3" t="s">
        <v>716</v>
      </c>
      <c r="E4" s="3"/>
      <c r="F4" s="3"/>
      <c r="G4" s="3"/>
      <c r="H4" s="3" t="s">
        <v>24</v>
      </c>
      <c r="I4" s="3"/>
      <c r="J4" s="11">
        <v>3000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I5" s="7" t="s">
        <v>8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5"/>
  <sheetViews>
    <sheetView workbookViewId="0">
      <selection activeCell="E31" sqref="E3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717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652</v>
      </c>
      <c r="B4" s="3"/>
      <c r="C4" s="3" t="s">
        <v>28</v>
      </c>
      <c r="D4" s="3" t="s">
        <v>718</v>
      </c>
      <c r="E4" s="3"/>
      <c r="F4" s="3"/>
      <c r="G4" s="3"/>
      <c r="H4" s="3" t="s">
        <v>7</v>
      </c>
      <c r="I4" s="3"/>
      <c r="J4" s="11">
        <v>330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719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653</v>
      </c>
      <c r="B4" s="3"/>
      <c r="C4" s="3" t="s">
        <v>5</v>
      </c>
      <c r="D4" s="3" t="s">
        <v>720</v>
      </c>
      <c r="E4" s="3"/>
      <c r="F4" s="3"/>
      <c r="G4" s="3"/>
      <c r="H4" s="3" t="s">
        <v>24</v>
      </c>
      <c r="I4" s="3"/>
      <c r="J4" s="11">
        <v>200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654</v>
      </c>
      <c r="B5" s="3"/>
      <c r="C5" s="3" t="s">
        <v>5</v>
      </c>
      <c r="D5" s="3" t="s">
        <v>721</v>
      </c>
      <c r="E5" s="3"/>
      <c r="F5" s="3"/>
      <c r="G5" s="3"/>
      <c r="H5" s="3" t="s">
        <v>24</v>
      </c>
      <c r="I5" s="3"/>
      <c r="J5" s="11">
        <v>280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722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60" x14ac:dyDescent="0.25">
      <c r="A4" s="3">
        <v>655</v>
      </c>
      <c r="B4" s="3"/>
      <c r="C4" s="3" t="s">
        <v>5</v>
      </c>
      <c r="D4" s="3" t="s">
        <v>723</v>
      </c>
      <c r="E4" s="3"/>
      <c r="F4" s="3"/>
      <c r="G4" s="3"/>
      <c r="H4" s="3" t="s">
        <v>7</v>
      </c>
      <c r="I4" s="3"/>
      <c r="J4" s="11">
        <v>6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724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656</v>
      </c>
      <c r="B4" s="3"/>
      <c r="C4" s="3" t="s">
        <v>5</v>
      </c>
      <c r="D4" s="3" t="s">
        <v>725</v>
      </c>
      <c r="E4" s="3"/>
      <c r="F4" s="3"/>
      <c r="G4" s="3"/>
      <c r="H4" s="3" t="s">
        <v>24</v>
      </c>
      <c r="I4" s="3"/>
      <c r="J4" s="11">
        <v>100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657</v>
      </c>
      <c r="B5" s="3"/>
      <c r="C5" s="3" t="s">
        <v>5</v>
      </c>
      <c r="D5" s="3" t="s">
        <v>726</v>
      </c>
      <c r="E5" s="3"/>
      <c r="F5" s="3"/>
      <c r="G5" s="3"/>
      <c r="H5" s="3" t="s">
        <v>24</v>
      </c>
      <c r="I5" s="3"/>
      <c r="J5" s="11">
        <v>100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727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658</v>
      </c>
      <c r="B4" s="3"/>
      <c r="C4" s="3" t="s">
        <v>5</v>
      </c>
      <c r="D4" s="3" t="s">
        <v>728</v>
      </c>
      <c r="E4" s="3"/>
      <c r="F4" s="3"/>
      <c r="G4" s="3"/>
      <c r="H4" s="3" t="s">
        <v>7</v>
      </c>
      <c r="I4" s="3"/>
      <c r="J4" s="11">
        <v>80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I5" s="7" t="s">
        <v>8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10"/>
  <sheetViews>
    <sheetView workbookViewId="0">
      <selection activeCell="P3" sqref="P3:P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729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659</v>
      </c>
      <c r="B4" s="3"/>
      <c r="C4" s="3" t="s">
        <v>5</v>
      </c>
      <c r="D4" s="3" t="s">
        <v>730</v>
      </c>
      <c r="E4" s="3"/>
      <c r="F4" s="3"/>
      <c r="G4" s="3"/>
      <c r="H4" s="3" t="s">
        <v>24</v>
      </c>
      <c r="I4" s="3"/>
      <c r="J4" s="11">
        <v>550</v>
      </c>
      <c r="K4" s="11"/>
      <c r="L4" s="11">
        <f t="shared" ref="L4:L9" si="0">K4*((100+N4)/100)</f>
        <v>0</v>
      </c>
      <c r="M4" s="11">
        <f t="shared" ref="M4:M9" si="1">J4*K4</f>
        <v>0</v>
      </c>
      <c r="N4" s="11"/>
      <c r="O4" s="12">
        <f t="shared" ref="O4:O9" si="2">J4*L4</f>
        <v>0</v>
      </c>
      <c r="P4" s="10"/>
    </row>
    <row r="5" spans="1:16" s="7" customFormat="1" x14ac:dyDescent="0.25">
      <c r="A5" s="3">
        <v>660</v>
      </c>
      <c r="B5" s="3"/>
      <c r="C5" s="3" t="s">
        <v>5</v>
      </c>
      <c r="D5" s="3" t="s">
        <v>731</v>
      </c>
      <c r="E5" s="3"/>
      <c r="F5" s="3"/>
      <c r="G5" s="3"/>
      <c r="H5" s="3" t="s">
        <v>7</v>
      </c>
      <c r="I5" s="3"/>
      <c r="J5" s="11">
        <v>120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661</v>
      </c>
      <c r="B6" s="3"/>
      <c r="C6" s="3" t="s">
        <v>5</v>
      </c>
      <c r="D6" s="3" t="s">
        <v>732</v>
      </c>
      <c r="E6" s="3"/>
      <c r="F6" s="3"/>
      <c r="G6" s="3"/>
      <c r="H6" s="3" t="s">
        <v>7</v>
      </c>
      <c r="I6" s="3"/>
      <c r="J6" s="11">
        <v>300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662</v>
      </c>
      <c r="B7" s="3"/>
      <c r="C7" s="3" t="s">
        <v>5</v>
      </c>
      <c r="D7" s="3" t="s">
        <v>733</v>
      </c>
      <c r="E7" s="3"/>
      <c r="F7" s="3"/>
      <c r="G7" s="3"/>
      <c r="H7" s="3" t="s">
        <v>7</v>
      </c>
      <c r="I7" s="3"/>
      <c r="J7" s="11">
        <v>4500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663</v>
      </c>
      <c r="B8" s="3"/>
      <c r="C8" s="3" t="s">
        <v>5</v>
      </c>
      <c r="D8" s="3" t="s">
        <v>734</v>
      </c>
      <c r="E8" s="3"/>
      <c r="F8" s="3"/>
      <c r="G8" s="3"/>
      <c r="H8" s="3" t="s">
        <v>24</v>
      </c>
      <c r="I8" s="3"/>
      <c r="J8" s="11">
        <v>1100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664</v>
      </c>
      <c r="B9" s="3"/>
      <c r="C9" s="3" t="s">
        <v>5</v>
      </c>
      <c r="D9" s="3" t="s">
        <v>735</v>
      </c>
      <c r="E9" s="3"/>
      <c r="F9" s="3"/>
      <c r="G9" s="3"/>
      <c r="H9" s="3" t="s">
        <v>24</v>
      </c>
      <c r="I9" s="3"/>
      <c r="J9" s="11">
        <v>600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x14ac:dyDescent="0.25">
      <c r="I10" t="s">
        <v>8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736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665</v>
      </c>
      <c r="B4" s="3"/>
      <c r="C4" s="3" t="s">
        <v>5</v>
      </c>
      <c r="D4" s="3" t="s">
        <v>737</v>
      </c>
      <c r="E4" s="3"/>
      <c r="F4" s="3"/>
      <c r="G4" s="3"/>
      <c r="H4" s="3" t="s">
        <v>24</v>
      </c>
      <c r="I4" s="3"/>
      <c r="J4" s="11">
        <v>3700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</v>
      </c>
      <c r="B4" s="3"/>
      <c r="C4" s="3" t="s">
        <v>20</v>
      </c>
      <c r="D4" s="3" t="s">
        <v>21</v>
      </c>
      <c r="E4" s="3"/>
      <c r="F4" s="3"/>
      <c r="G4" s="3"/>
      <c r="H4" s="3" t="s">
        <v>7</v>
      </c>
      <c r="I4" s="3"/>
      <c r="J4" s="11">
        <v>70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738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666</v>
      </c>
      <c r="B4" s="3"/>
      <c r="C4" s="3" t="s">
        <v>5</v>
      </c>
      <c r="D4" s="3" t="s">
        <v>739</v>
      </c>
      <c r="E4" s="3"/>
      <c r="F4" s="3"/>
      <c r="G4" s="3"/>
      <c r="H4" s="3" t="s">
        <v>24</v>
      </c>
      <c r="I4" s="3"/>
      <c r="J4" s="11">
        <v>5000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27"/>
  <sheetViews>
    <sheetView workbookViewId="0">
      <selection activeCell="P3" sqref="P3:P2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740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667</v>
      </c>
      <c r="B4" s="3"/>
      <c r="C4" s="3" t="s">
        <v>5</v>
      </c>
      <c r="D4" s="3" t="s">
        <v>741</v>
      </c>
      <c r="E4" s="3"/>
      <c r="F4" s="3"/>
      <c r="G4" s="3"/>
      <c r="H4" s="3" t="s">
        <v>24</v>
      </c>
      <c r="I4" s="3"/>
      <c r="J4" s="11">
        <v>25</v>
      </c>
      <c r="K4" s="11"/>
      <c r="L4" s="11">
        <f t="shared" ref="L4:L26" si="0">K4*((100+N4)/100)</f>
        <v>0</v>
      </c>
      <c r="M4" s="11">
        <f t="shared" ref="M4:M26" si="1">J4*K4</f>
        <v>0</v>
      </c>
      <c r="N4" s="11"/>
      <c r="O4" s="12">
        <f t="shared" ref="O4:O26" si="2">J4*L4</f>
        <v>0</v>
      </c>
      <c r="P4" s="10"/>
    </row>
    <row r="5" spans="1:16" s="7" customFormat="1" x14ac:dyDescent="0.25">
      <c r="A5" s="3">
        <v>668</v>
      </c>
      <c r="B5" s="3"/>
      <c r="C5" s="3" t="s">
        <v>5</v>
      </c>
      <c r="D5" s="3" t="s">
        <v>742</v>
      </c>
      <c r="E5" s="3"/>
      <c r="F5" s="3"/>
      <c r="G5" s="3"/>
      <c r="H5" s="3" t="s">
        <v>24</v>
      </c>
      <c r="I5" s="3"/>
      <c r="J5" s="11">
        <v>5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669</v>
      </c>
      <c r="B6" s="3"/>
      <c r="C6" s="3" t="s">
        <v>5</v>
      </c>
      <c r="D6" s="3" t="s">
        <v>743</v>
      </c>
      <c r="E6" s="3"/>
      <c r="F6" s="3"/>
      <c r="G6" s="3"/>
      <c r="H6" s="3" t="s">
        <v>7</v>
      </c>
      <c r="I6" s="3"/>
      <c r="J6" s="11">
        <v>60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670</v>
      </c>
      <c r="B7" s="3"/>
      <c r="C7" s="3" t="s">
        <v>5</v>
      </c>
      <c r="D7" s="3" t="s">
        <v>744</v>
      </c>
      <c r="E7" s="3"/>
      <c r="F7" s="3"/>
      <c r="G7" s="3"/>
      <c r="H7" s="3" t="s">
        <v>7</v>
      </c>
      <c r="I7" s="3"/>
      <c r="J7" s="11">
        <v>80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671</v>
      </c>
      <c r="B8" s="3"/>
      <c r="C8" s="3" t="s">
        <v>5</v>
      </c>
      <c r="D8" s="3" t="s">
        <v>745</v>
      </c>
      <c r="E8" s="3"/>
      <c r="F8" s="3"/>
      <c r="G8" s="3"/>
      <c r="H8" s="3" t="s">
        <v>7</v>
      </c>
      <c r="I8" s="3"/>
      <c r="J8" s="11">
        <v>30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672</v>
      </c>
      <c r="B9" s="3"/>
      <c r="C9" s="3" t="s">
        <v>5</v>
      </c>
      <c r="D9" s="3" t="s">
        <v>746</v>
      </c>
      <c r="E9" s="3"/>
      <c r="F9" s="3"/>
      <c r="G9" s="3"/>
      <c r="H9" s="3" t="s">
        <v>7</v>
      </c>
      <c r="I9" s="3"/>
      <c r="J9" s="11">
        <v>20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673</v>
      </c>
      <c r="B10" s="3"/>
      <c r="C10" s="3" t="s">
        <v>5</v>
      </c>
      <c r="D10" s="3" t="s">
        <v>747</v>
      </c>
      <c r="E10" s="3"/>
      <c r="F10" s="3"/>
      <c r="G10" s="3"/>
      <c r="H10" s="3" t="s">
        <v>7</v>
      </c>
      <c r="I10" s="3"/>
      <c r="J10" s="11">
        <v>35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674</v>
      </c>
      <c r="B11" s="3"/>
      <c r="C11" s="3" t="s">
        <v>28</v>
      </c>
      <c r="D11" s="3" t="s">
        <v>748</v>
      </c>
      <c r="E11" s="3"/>
      <c r="F11" s="3"/>
      <c r="G11" s="3"/>
      <c r="H11" s="3" t="s">
        <v>7</v>
      </c>
      <c r="I11" s="3"/>
      <c r="J11" s="11">
        <v>100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x14ac:dyDescent="0.25">
      <c r="A12" s="3">
        <v>675</v>
      </c>
      <c r="B12" s="3"/>
      <c r="C12" s="3" t="s">
        <v>28</v>
      </c>
      <c r="D12" s="3" t="s">
        <v>749</v>
      </c>
      <c r="E12" s="3"/>
      <c r="F12" s="3"/>
      <c r="G12" s="3"/>
      <c r="H12" s="3" t="s">
        <v>7</v>
      </c>
      <c r="I12" s="3"/>
      <c r="J12" s="11">
        <v>350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A13" s="3">
        <v>676</v>
      </c>
      <c r="B13" s="3"/>
      <c r="C13" s="3" t="s">
        <v>5</v>
      </c>
      <c r="D13" s="3" t="s">
        <v>750</v>
      </c>
      <c r="E13" s="3"/>
      <c r="F13" s="3"/>
      <c r="G13" s="3"/>
      <c r="H13" s="3" t="s">
        <v>7</v>
      </c>
      <c r="I13" s="3"/>
      <c r="J13" s="11">
        <v>100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x14ac:dyDescent="0.25">
      <c r="A14" s="3">
        <v>677</v>
      </c>
      <c r="B14" s="3"/>
      <c r="C14" s="3" t="s">
        <v>5</v>
      </c>
      <c r="D14" s="3" t="s">
        <v>751</v>
      </c>
      <c r="E14" s="3"/>
      <c r="F14" s="3"/>
      <c r="G14" s="3"/>
      <c r="H14" s="3" t="s">
        <v>7</v>
      </c>
      <c r="I14" s="3"/>
      <c r="J14" s="11">
        <v>100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x14ac:dyDescent="0.25">
      <c r="A15" s="3">
        <v>678</v>
      </c>
      <c r="B15" s="3"/>
      <c r="C15" s="3" t="s">
        <v>5</v>
      </c>
      <c r="D15" s="3" t="s">
        <v>752</v>
      </c>
      <c r="E15" s="3"/>
      <c r="F15" s="3"/>
      <c r="G15" s="3"/>
      <c r="H15" s="3" t="s">
        <v>7</v>
      </c>
      <c r="I15" s="3"/>
      <c r="J15" s="11">
        <v>100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x14ac:dyDescent="0.25">
      <c r="A16" s="3">
        <v>679</v>
      </c>
      <c r="B16" s="3"/>
      <c r="C16" s="3" t="s">
        <v>5</v>
      </c>
      <c r="D16" s="3" t="s">
        <v>753</v>
      </c>
      <c r="E16" s="3"/>
      <c r="F16" s="3"/>
      <c r="G16" s="3"/>
      <c r="H16" s="3" t="s">
        <v>7</v>
      </c>
      <c r="I16" s="3"/>
      <c r="J16" s="11">
        <v>80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x14ac:dyDescent="0.25">
      <c r="A17" s="3">
        <v>680</v>
      </c>
      <c r="B17" s="3"/>
      <c r="C17" s="3" t="s">
        <v>5</v>
      </c>
      <c r="D17" s="3" t="s">
        <v>754</v>
      </c>
      <c r="E17" s="3"/>
      <c r="F17" s="3"/>
      <c r="G17" s="3"/>
      <c r="H17" s="3" t="s">
        <v>7</v>
      </c>
      <c r="I17" s="3"/>
      <c r="J17" s="11">
        <v>150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x14ac:dyDescent="0.25">
      <c r="A18" s="3">
        <v>681</v>
      </c>
      <c r="B18" s="3"/>
      <c r="C18" s="3" t="s">
        <v>5</v>
      </c>
      <c r="D18" s="3" t="s">
        <v>755</v>
      </c>
      <c r="E18" s="3"/>
      <c r="F18" s="3"/>
      <c r="G18" s="3"/>
      <c r="H18" s="3" t="s">
        <v>7</v>
      </c>
      <c r="I18" s="3"/>
      <c r="J18" s="11">
        <v>80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x14ac:dyDescent="0.25">
      <c r="A19" s="3">
        <v>682</v>
      </c>
      <c r="B19" s="3"/>
      <c r="C19" s="3" t="s">
        <v>5</v>
      </c>
      <c r="D19" s="3" t="s">
        <v>756</v>
      </c>
      <c r="E19" s="3"/>
      <c r="F19" s="3"/>
      <c r="G19" s="3"/>
      <c r="H19" s="3" t="s">
        <v>7</v>
      </c>
      <c r="I19" s="3"/>
      <c r="J19" s="11">
        <v>50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x14ac:dyDescent="0.25">
      <c r="A20" s="3">
        <v>683</v>
      </c>
      <c r="B20" s="3"/>
      <c r="C20" s="3" t="s">
        <v>5</v>
      </c>
      <c r="D20" s="3" t="s">
        <v>757</v>
      </c>
      <c r="E20" s="3"/>
      <c r="F20" s="3"/>
      <c r="G20" s="3"/>
      <c r="H20" s="3" t="s">
        <v>7</v>
      </c>
      <c r="I20" s="3"/>
      <c r="J20" s="11">
        <v>30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x14ac:dyDescent="0.25">
      <c r="A21" s="3">
        <v>684</v>
      </c>
      <c r="B21" s="3"/>
      <c r="C21" s="3" t="s">
        <v>5</v>
      </c>
      <c r="D21" s="3" t="s">
        <v>758</v>
      </c>
      <c r="E21" s="3"/>
      <c r="F21" s="3"/>
      <c r="G21" s="3"/>
      <c r="H21" s="3" t="s">
        <v>7</v>
      </c>
      <c r="I21" s="3"/>
      <c r="J21" s="11">
        <v>10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x14ac:dyDescent="0.25">
      <c r="A22" s="3">
        <v>685</v>
      </c>
      <c r="B22" s="3"/>
      <c r="C22" s="3" t="s">
        <v>5</v>
      </c>
      <c r="D22" s="3" t="s">
        <v>759</v>
      </c>
      <c r="E22" s="3"/>
      <c r="F22" s="3"/>
      <c r="G22" s="3"/>
      <c r="H22" s="3" t="s">
        <v>7</v>
      </c>
      <c r="I22" s="3"/>
      <c r="J22" s="11">
        <v>50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x14ac:dyDescent="0.25">
      <c r="A23" s="3">
        <v>686</v>
      </c>
      <c r="B23" s="3"/>
      <c r="C23" s="3" t="s">
        <v>5</v>
      </c>
      <c r="D23" s="3" t="s">
        <v>760</v>
      </c>
      <c r="E23" s="3"/>
      <c r="F23" s="3"/>
      <c r="G23" s="3"/>
      <c r="H23" s="3" t="s">
        <v>7</v>
      </c>
      <c r="I23" s="3"/>
      <c r="J23" s="11">
        <v>200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s="7" customFormat="1" x14ac:dyDescent="0.25">
      <c r="A24" s="3">
        <v>687</v>
      </c>
      <c r="B24" s="3"/>
      <c r="C24" s="3" t="s">
        <v>5</v>
      </c>
      <c r="D24" s="3" t="s">
        <v>761</v>
      </c>
      <c r="E24" s="3"/>
      <c r="F24" s="3"/>
      <c r="G24" s="3"/>
      <c r="H24" s="3" t="s">
        <v>7</v>
      </c>
      <c r="I24" s="3"/>
      <c r="J24" s="11">
        <v>30</v>
      </c>
      <c r="K24" s="11"/>
      <c r="L24" s="11">
        <f t="shared" si="0"/>
        <v>0</v>
      </c>
      <c r="M24" s="11">
        <f t="shared" si="1"/>
        <v>0</v>
      </c>
      <c r="N24" s="11"/>
      <c r="O24" s="12">
        <f t="shared" si="2"/>
        <v>0</v>
      </c>
      <c r="P24" s="10"/>
    </row>
    <row r="25" spans="1:16" s="7" customFormat="1" x14ac:dyDescent="0.25">
      <c r="A25" s="3">
        <v>688</v>
      </c>
      <c r="B25" s="3"/>
      <c r="C25" s="3" t="s">
        <v>5</v>
      </c>
      <c r="D25" s="3" t="s">
        <v>762</v>
      </c>
      <c r="E25" s="3"/>
      <c r="F25" s="3"/>
      <c r="G25" s="3"/>
      <c r="H25" s="3" t="s">
        <v>7</v>
      </c>
      <c r="I25" s="3"/>
      <c r="J25" s="11">
        <v>10</v>
      </c>
      <c r="K25" s="11"/>
      <c r="L25" s="11">
        <f t="shared" si="0"/>
        <v>0</v>
      </c>
      <c r="M25" s="11">
        <f t="shared" si="1"/>
        <v>0</v>
      </c>
      <c r="N25" s="11"/>
      <c r="O25" s="12">
        <f t="shared" si="2"/>
        <v>0</v>
      </c>
      <c r="P25" s="10"/>
    </row>
    <row r="26" spans="1:16" s="7" customFormat="1" x14ac:dyDescent="0.25">
      <c r="A26" s="3">
        <v>689</v>
      </c>
      <c r="B26" s="3"/>
      <c r="C26" s="3" t="s">
        <v>5</v>
      </c>
      <c r="D26" s="3" t="s">
        <v>763</v>
      </c>
      <c r="E26" s="3"/>
      <c r="F26" s="3"/>
      <c r="G26" s="3"/>
      <c r="H26" s="3" t="s">
        <v>7</v>
      </c>
      <c r="I26" s="3"/>
      <c r="J26" s="11">
        <v>400</v>
      </c>
      <c r="K26" s="11"/>
      <c r="L26" s="11">
        <f t="shared" si="0"/>
        <v>0</v>
      </c>
      <c r="M26" s="11">
        <f t="shared" si="1"/>
        <v>0</v>
      </c>
      <c r="N26" s="11"/>
      <c r="O26" s="12">
        <f t="shared" si="2"/>
        <v>0</v>
      </c>
      <c r="P26" s="10"/>
    </row>
    <row r="27" spans="1:16" x14ac:dyDescent="0.25">
      <c r="I27" t="s">
        <v>8</v>
      </c>
      <c r="J27" s="2"/>
      <c r="K27" s="2"/>
      <c r="L27" s="2"/>
      <c r="M27" s="2">
        <f>SUM(M4:M26)</f>
        <v>0</v>
      </c>
      <c r="N27" s="2"/>
      <c r="O27" s="2">
        <f>SUM(O4:O26)</f>
        <v>0</v>
      </c>
      <c r="P2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29"/>
  <sheetViews>
    <sheetView workbookViewId="0">
      <selection activeCell="P3" sqref="P3:P2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764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690</v>
      </c>
      <c r="B4" s="3"/>
      <c r="C4" s="3" t="s">
        <v>5</v>
      </c>
      <c r="D4" s="3" t="s">
        <v>765</v>
      </c>
      <c r="E4" s="3"/>
      <c r="F4" s="3"/>
      <c r="G4" s="3"/>
      <c r="H4" s="3" t="s">
        <v>24</v>
      </c>
      <c r="I4" s="3"/>
      <c r="J4" s="11">
        <v>20</v>
      </c>
      <c r="K4" s="11"/>
      <c r="L4" s="11">
        <f t="shared" ref="L4:L28" si="0">K4*((100+N4)/100)</f>
        <v>0</v>
      </c>
      <c r="M4" s="11">
        <f t="shared" ref="M4:M28" si="1">J4*K4</f>
        <v>0</v>
      </c>
      <c r="N4" s="11"/>
      <c r="O4" s="12">
        <f t="shared" ref="O4:O28" si="2">J4*L4</f>
        <v>0</v>
      </c>
      <c r="P4" s="10"/>
    </row>
    <row r="5" spans="1:16" s="7" customFormat="1" x14ac:dyDescent="0.25">
      <c r="A5" s="3">
        <v>691</v>
      </c>
      <c r="B5" s="3"/>
      <c r="C5" s="3" t="s">
        <v>5</v>
      </c>
      <c r="D5" s="3" t="s">
        <v>766</v>
      </c>
      <c r="E5" s="3"/>
      <c r="F5" s="3"/>
      <c r="G5" s="3"/>
      <c r="H5" s="3" t="s">
        <v>7</v>
      </c>
      <c r="I5" s="3"/>
      <c r="J5" s="11">
        <v>20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692</v>
      </c>
      <c r="B6" s="3"/>
      <c r="C6" s="3" t="s">
        <v>5</v>
      </c>
      <c r="D6" s="3" t="s">
        <v>767</v>
      </c>
      <c r="E6" s="3"/>
      <c r="F6" s="3"/>
      <c r="G6" s="3"/>
      <c r="H6" s="3" t="s">
        <v>7</v>
      </c>
      <c r="I6" s="3"/>
      <c r="J6" s="11">
        <v>25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693</v>
      </c>
      <c r="B7" s="3"/>
      <c r="C7" s="3" t="s">
        <v>5</v>
      </c>
      <c r="D7" s="3" t="s">
        <v>768</v>
      </c>
      <c r="E7" s="3"/>
      <c r="F7" s="3"/>
      <c r="G7" s="3"/>
      <c r="H7" s="3" t="s">
        <v>7</v>
      </c>
      <c r="I7" s="3"/>
      <c r="J7" s="11">
        <v>30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694</v>
      </c>
      <c r="B8" s="3"/>
      <c r="C8" s="3" t="s">
        <v>5</v>
      </c>
      <c r="D8" s="3" t="s">
        <v>769</v>
      </c>
      <c r="E8" s="3"/>
      <c r="F8" s="3"/>
      <c r="G8" s="3"/>
      <c r="H8" s="3" t="s">
        <v>7</v>
      </c>
      <c r="I8" s="3"/>
      <c r="J8" s="11">
        <v>3000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695</v>
      </c>
      <c r="B9" s="3"/>
      <c r="C9" s="3" t="s">
        <v>5</v>
      </c>
      <c r="D9" s="3" t="s">
        <v>770</v>
      </c>
      <c r="E9" s="3"/>
      <c r="F9" s="3"/>
      <c r="G9" s="3"/>
      <c r="H9" s="3" t="s">
        <v>7</v>
      </c>
      <c r="I9" s="3"/>
      <c r="J9" s="11">
        <v>40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696</v>
      </c>
      <c r="B10" s="3"/>
      <c r="C10" s="3" t="s">
        <v>5</v>
      </c>
      <c r="D10" s="3" t="s">
        <v>771</v>
      </c>
      <c r="E10" s="3"/>
      <c r="F10" s="3"/>
      <c r="G10" s="3"/>
      <c r="H10" s="3" t="s">
        <v>7</v>
      </c>
      <c r="I10" s="3"/>
      <c r="J10" s="11">
        <v>2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697</v>
      </c>
      <c r="B11" s="3"/>
      <c r="C11" s="3" t="s">
        <v>5</v>
      </c>
      <c r="D11" s="3" t="s">
        <v>772</v>
      </c>
      <c r="E11" s="3"/>
      <c r="F11" s="3"/>
      <c r="G11" s="3"/>
      <c r="H11" s="3" t="s">
        <v>24</v>
      </c>
      <c r="I11" s="3"/>
      <c r="J11" s="11">
        <v>2000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x14ac:dyDescent="0.25">
      <c r="A12" s="3">
        <v>698</v>
      </c>
      <c r="B12" s="3"/>
      <c r="C12" s="3" t="s">
        <v>5</v>
      </c>
      <c r="D12" s="3" t="s">
        <v>773</v>
      </c>
      <c r="E12" s="3"/>
      <c r="F12" s="3"/>
      <c r="G12" s="3"/>
      <c r="H12" s="3" t="s">
        <v>7</v>
      </c>
      <c r="I12" s="3"/>
      <c r="J12" s="11">
        <v>350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ht="30" x14ac:dyDescent="0.25">
      <c r="A13" s="3">
        <v>699</v>
      </c>
      <c r="B13" s="3"/>
      <c r="C13" s="3" t="s">
        <v>5</v>
      </c>
      <c r="D13" s="3" t="s">
        <v>774</v>
      </c>
      <c r="E13" s="3"/>
      <c r="F13" s="3"/>
      <c r="G13" s="3"/>
      <c r="H13" s="3" t="s">
        <v>24</v>
      </c>
      <c r="I13" s="3"/>
      <c r="J13" s="11">
        <v>2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x14ac:dyDescent="0.25">
      <c r="A14" s="3">
        <v>700</v>
      </c>
      <c r="B14" s="3"/>
      <c r="C14" s="3" t="s">
        <v>5</v>
      </c>
      <c r="D14" s="3" t="s">
        <v>775</v>
      </c>
      <c r="E14" s="3"/>
      <c r="F14" s="3"/>
      <c r="G14" s="3"/>
      <c r="H14" s="3" t="s">
        <v>7</v>
      </c>
      <c r="I14" s="3"/>
      <c r="J14" s="11">
        <v>230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x14ac:dyDescent="0.25">
      <c r="A15" s="3">
        <v>701</v>
      </c>
      <c r="B15" s="3"/>
      <c r="C15" s="3" t="s">
        <v>5</v>
      </c>
      <c r="D15" s="3" t="s">
        <v>776</v>
      </c>
      <c r="E15" s="3"/>
      <c r="F15" s="3"/>
      <c r="G15" s="3"/>
      <c r="H15" s="3" t="s">
        <v>7</v>
      </c>
      <c r="I15" s="3"/>
      <c r="J15" s="11">
        <v>240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x14ac:dyDescent="0.25">
      <c r="A16" s="3">
        <v>702</v>
      </c>
      <c r="B16" s="3"/>
      <c r="C16" s="3" t="s">
        <v>5</v>
      </c>
      <c r="D16" s="3" t="s">
        <v>777</v>
      </c>
      <c r="E16" s="3"/>
      <c r="F16" s="3"/>
      <c r="G16" s="3"/>
      <c r="H16" s="3" t="s">
        <v>7</v>
      </c>
      <c r="I16" s="3"/>
      <c r="J16" s="11">
        <v>10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x14ac:dyDescent="0.25">
      <c r="A17" s="3">
        <v>703</v>
      </c>
      <c r="B17" s="3"/>
      <c r="C17" s="3" t="s">
        <v>5</v>
      </c>
      <c r="D17" s="3" t="s">
        <v>778</v>
      </c>
      <c r="E17" s="3"/>
      <c r="F17" s="3"/>
      <c r="G17" s="3"/>
      <c r="H17" s="3" t="s">
        <v>7</v>
      </c>
      <c r="I17" s="3"/>
      <c r="J17" s="11">
        <v>60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x14ac:dyDescent="0.25">
      <c r="A18" s="3">
        <v>704</v>
      </c>
      <c r="B18" s="3"/>
      <c r="C18" s="3" t="s">
        <v>5</v>
      </c>
      <c r="D18" s="3" t="s">
        <v>779</v>
      </c>
      <c r="E18" s="3"/>
      <c r="F18" s="3"/>
      <c r="G18" s="3"/>
      <c r="H18" s="3" t="s">
        <v>7</v>
      </c>
      <c r="I18" s="3"/>
      <c r="J18" s="11">
        <v>50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x14ac:dyDescent="0.25">
      <c r="A19" s="3">
        <v>705</v>
      </c>
      <c r="B19" s="3"/>
      <c r="C19" s="3" t="s">
        <v>5</v>
      </c>
      <c r="D19" s="3" t="s">
        <v>780</v>
      </c>
      <c r="E19" s="3"/>
      <c r="F19" s="3"/>
      <c r="G19" s="3"/>
      <c r="H19" s="3" t="s">
        <v>7</v>
      </c>
      <c r="I19" s="3"/>
      <c r="J19" s="11">
        <v>350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x14ac:dyDescent="0.25">
      <c r="A20" s="3">
        <v>706</v>
      </c>
      <c r="B20" s="3"/>
      <c r="C20" s="3" t="s">
        <v>5</v>
      </c>
      <c r="D20" s="3" t="s">
        <v>781</v>
      </c>
      <c r="E20" s="3"/>
      <c r="F20" s="3"/>
      <c r="G20" s="3"/>
      <c r="H20" s="3" t="s">
        <v>7</v>
      </c>
      <c r="I20" s="3"/>
      <c r="J20" s="11">
        <v>350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x14ac:dyDescent="0.25">
      <c r="A21" s="3">
        <v>707</v>
      </c>
      <c r="B21" s="3"/>
      <c r="C21" s="3" t="s">
        <v>5</v>
      </c>
      <c r="D21" s="3" t="s">
        <v>782</v>
      </c>
      <c r="E21" s="3"/>
      <c r="F21" s="3"/>
      <c r="G21" s="3"/>
      <c r="H21" s="3" t="s">
        <v>7</v>
      </c>
      <c r="I21" s="3"/>
      <c r="J21" s="11">
        <v>10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x14ac:dyDescent="0.25">
      <c r="A22" s="3">
        <v>708</v>
      </c>
      <c r="B22" s="3"/>
      <c r="C22" s="3" t="s">
        <v>5</v>
      </c>
      <c r="D22" s="3" t="s">
        <v>783</v>
      </c>
      <c r="E22" s="3"/>
      <c r="F22" s="3"/>
      <c r="G22" s="3"/>
      <c r="H22" s="3" t="s">
        <v>7</v>
      </c>
      <c r="I22" s="3"/>
      <c r="J22" s="11">
        <v>6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x14ac:dyDescent="0.25">
      <c r="A23" s="3">
        <v>709</v>
      </c>
      <c r="B23" s="3"/>
      <c r="C23" s="3" t="s">
        <v>5</v>
      </c>
      <c r="D23" s="3" t="s">
        <v>784</v>
      </c>
      <c r="E23" s="3"/>
      <c r="F23" s="3"/>
      <c r="G23" s="3"/>
      <c r="H23" s="3" t="s">
        <v>7</v>
      </c>
      <c r="I23" s="3"/>
      <c r="J23" s="11">
        <v>20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s="7" customFormat="1" x14ac:dyDescent="0.25">
      <c r="A24" s="3">
        <v>710</v>
      </c>
      <c r="B24" s="3"/>
      <c r="C24" s="3" t="s">
        <v>5</v>
      </c>
      <c r="D24" s="3" t="s">
        <v>785</v>
      </c>
      <c r="E24" s="3"/>
      <c r="F24" s="3"/>
      <c r="G24" s="3"/>
      <c r="H24" s="3" t="s">
        <v>7</v>
      </c>
      <c r="I24" s="3"/>
      <c r="J24" s="11">
        <v>460</v>
      </c>
      <c r="K24" s="11"/>
      <c r="L24" s="11">
        <f t="shared" si="0"/>
        <v>0</v>
      </c>
      <c r="M24" s="11">
        <f t="shared" si="1"/>
        <v>0</v>
      </c>
      <c r="N24" s="11"/>
      <c r="O24" s="12">
        <f t="shared" si="2"/>
        <v>0</v>
      </c>
      <c r="P24" s="10"/>
    </row>
    <row r="25" spans="1:16" s="7" customFormat="1" x14ac:dyDescent="0.25">
      <c r="A25" s="3">
        <v>711</v>
      </c>
      <c r="B25" s="3"/>
      <c r="C25" s="3" t="s">
        <v>5</v>
      </c>
      <c r="D25" s="3" t="s">
        <v>786</v>
      </c>
      <c r="E25" s="3"/>
      <c r="F25" s="3"/>
      <c r="G25" s="3"/>
      <c r="H25" s="3" t="s">
        <v>7</v>
      </c>
      <c r="I25" s="3"/>
      <c r="J25" s="11">
        <v>80</v>
      </c>
      <c r="K25" s="11"/>
      <c r="L25" s="11">
        <f t="shared" si="0"/>
        <v>0</v>
      </c>
      <c r="M25" s="11">
        <f t="shared" si="1"/>
        <v>0</v>
      </c>
      <c r="N25" s="11"/>
      <c r="O25" s="12">
        <f t="shared" si="2"/>
        <v>0</v>
      </c>
      <c r="P25" s="10"/>
    </row>
    <row r="26" spans="1:16" s="7" customFormat="1" x14ac:dyDescent="0.25">
      <c r="A26" s="3">
        <v>712</v>
      </c>
      <c r="B26" s="3"/>
      <c r="C26" s="3" t="s">
        <v>5</v>
      </c>
      <c r="D26" s="3" t="s">
        <v>787</v>
      </c>
      <c r="E26" s="3"/>
      <c r="F26" s="3"/>
      <c r="G26" s="3"/>
      <c r="H26" s="3" t="s">
        <v>7</v>
      </c>
      <c r="I26" s="3"/>
      <c r="J26" s="11">
        <v>30</v>
      </c>
      <c r="K26" s="11"/>
      <c r="L26" s="11">
        <f t="shared" si="0"/>
        <v>0</v>
      </c>
      <c r="M26" s="11">
        <f t="shared" si="1"/>
        <v>0</v>
      </c>
      <c r="N26" s="11"/>
      <c r="O26" s="12">
        <f t="shared" si="2"/>
        <v>0</v>
      </c>
      <c r="P26" s="10"/>
    </row>
    <row r="27" spans="1:16" s="7" customFormat="1" x14ac:dyDescent="0.25">
      <c r="A27" s="3">
        <v>713</v>
      </c>
      <c r="B27" s="3"/>
      <c r="C27" s="3" t="s">
        <v>5</v>
      </c>
      <c r="D27" s="3" t="s">
        <v>788</v>
      </c>
      <c r="E27" s="3"/>
      <c r="F27" s="3"/>
      <c r="G27" s="3"/>
      <c r="H27" s="3" t="s">
        <v>7</v>
      </c>
      <c r="I27" s="3"/>
      <c r="J27" s="11">
        <v>10</v>
      </c>
      <c r="K27" s="11"/>
      <c r="L27" s="11">
        <f t="shared" si="0"/>
        <v>0</v>
      </c>
      <c r="M27" s="11">
        <f t="shared" si="1"/>
        <v>0</v>
      </c>
      <c r="N27" s="11"/>
      <c r="O27" s="12">
        <f t="shared" si="2"/>
        <v>0</v>
      </c>
      <c r="P27" s="10"/>
    </row>
    <row r="28" spans="1:16" s="7" customFormat="1" x14ac:dyDescent="0.25">
      <c r="A28" s="3">
        <v>714</v>
      </c>
      <c r="B28" s="3"/>
      <c r="C28" s="3" t="s">
        <v>5</v>
      </c>
      <c r="D28" s="3" t="s">
        <v>789</v>
      </c>
      <c r="E28" s="3"/>
      <c r="F28" s="3"/>
      <c r="G28" s="3"/>
      <c r="H28" s="3" t="s">
        <v>7</v>
      </c>
      <c r="I28" s="3"/>
      <c r="J28" s="11">
        <v>10</v>
      </c>
      <c r="K28" s="11"/>
      <c r="L28" s="11">
        <f t="shared" si="0"/>
        <v>0</v>
      </c>
      <c r="M28" s="11">
        <f t="shared" si="1"/>
        <v>0</v>
      </c>
      <c r="N28" s="11"/>
      <c r="O28" s="12">
        <f t="shared" si="2"/>
        <v>0</v>
      </c>
      <c r="P28" s="10"/>
    </row>
    <row r="29" spans="1:16" x14ac:dyDescent="0.25">
      <c r="I29" t="s">
        <v>8</v>
      </c>
      <c r="J29" s="2"/>
      <c r="K29" s="2"/>
      <c r="L29" s="2"/>
      <c r="M29" s="2">
        <f>SUM(M4:M28)</f>
        <v>0</v>
      </c>
      <c r="N29" s="2"/>
      <c r="O29" s="2">
        <f>SUM(O4:O28)</f>
        <v>0</v>
      </c>
      <c r="P2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790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715</v>
      </c>
      <c r="B4" s="3"/>
      <c r="C4" s="3" t="s">
        <v>28</v>
      </c>
      <c r="D4" s="3" t="s">
        <v>791</v>
      </c>
      <c r="E4" s="3"/>
      <c r="F4" s="3"/>
      <c r="G4" s="3"/>
      <c r="H4" s="3" t="s">
        <v>24</v>
      </c>
      <c r="I4" s="3"/>
      <c r="J4" s="11">
        <v>1800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792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716</v>
      </c>
      <c r="B4" s="3"/>
      <c r="C4" s="3" t="s">
        <v>17</v>
      </c>
      <c r="D4" s="3" t="s">
        <v>793</v>
      </c>
      <c r="E4" s="3"/>
      <c r="F4" s="3"/>
      <c r="G4" s="3"/>
      <c r="H4" s="3" t="s">
        <v>7</v>
      </c>
      <c r="I4" s="3"/>
      <c r="J4" s="11">
        <v>200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717</v>
      </c>
      <c r="B5" s="3"/>
      <c r="C5" s="3" t="s">
        <v>17</v>
      </c>
      <c r="D5" s="3" t="s">
        <v>794</v>
      </c>
      <c r="E5" s="3"/>
      <c r="F5" s="3"/>
      <c r="G5" s="3"/>
      <c r="H5" s="3" t="s">
        <v>7</v>
      </c>
      <c r="I5" s="3"/>
      <c r="J5" s="11">
        <v>500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A6" s="3">
        <v>718</v>
      </c>
      <c r="B6" s="3"/>
      <c r="C6" s="3" t="s">
        <v>17</v>
      </c>
      <c r="D6" s="3" t="s">
        <v>795</v>
      </c>
      <c r="E6" s="3"/>
      <c r="F6" s="3"/>
      <c r="G6" s="3"/>
      <c r="H6" s="3" t="s">
        <v>7</v>
      </c>
      <c r="I6" s="3"/>
      <c r="J6" s="11">
        <v>800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x14ac:dyDescent="0.25">
      <c r="I7" t="s">
        <v>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796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719</v>
      </c>
      <c r="B4" s="3"/>
      <c r="C4" s="3" t="s">
        <v>5</v>
      </c>
      <c r="D4" s="3" t="s">
        <v>797</v>
      </c>
      <c r="E4" s="3"/>
      <c r="F4" s="3"/>
      <c r="G4" s="3"/>
      <c r="H4" s="3" t="s">
        <v>24</v>
      </c>
      <c r="I4" s="3"/>
      <c r="J4" s="11">
        <v>16000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798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720</v>
      </c>
      <c r="B4" s="3"/>
      <c r="C4" s="3" t="s">
        <v>5</v>
      </c>
      <c r="D4" s="3" t="s">
        <v>799</v>
      </c>
      <c r="E4" s="3"/>
      <c r="F4" s="3"/>
      <c r="G4" s="3"/>
      <c r="H4" s="3" t="s">
        <v>7</v>
      </c>
      <c r="I4" s="3"/>
      <c r="J4" s="11">
        <v>40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P15"/>
  <sheetViews>
    <sheetView workbookViewId="0">
      <selection activeCell="P3" sqref="P3:P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800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721</v>
      </c>
      <c r="B4" s="3"/>
      <c r="C4" s="3" t="s">
        <v>20</v>
      </c>
      <c r="D4" s="3" t="s">
        <v>801</v>
      </c>
      <c r="E4" s="3"/>
      <c r="F4" s="3"/>
      <c r="G4" s="3"/>
      <c r="H4" s="3" t="s">
        <v>7</v>
      </c>
      <c r="I4" s="3"/>
      <c r="J4" s="11">
        <v>50</v>
      </c>
      <c r="K4" s="11"/>
      <c r="L4" s="11">
        <f t="shared" ref="L4:L14" si="0">K4*((100+N4)/100)</f>
        <v>0</v>
      </c>
      <c r="M4" s="11">
        <f t="shared" ref="M4:M14" si="1">J4*K4</f>
        <v>0</v>
      </c>
      <c r="N4" s="11"/>
      <c r="O4" s="12">
        <f t="shared" ref="O4:O14" si="2">J4*L4</f>
        <v>0</v>
      </c>
      <c r="P4" s="10"/>
    </row>
    <row r="5" spans="1:16" s="7" customFormat="1" x14ac:dyDescent="0.25">
      <c r="A5" s="3">
        <v>722</v>
      </c>
      <c r="B5" s="3"/>
      <c r="C5" s="3" t="s">
        <v>20</v>
      </c>
      <c r="D5" s="3" t="s">
        <v>802</v>
      </c>
      <c r="E5" s="3"/>
      <c r="F5" s="3"/>
      <c r="G5" s="3"/>
      <c r="H5" s="3" t="s">
        <v>7</v>
      </c>
      <c r="I5" s="3"/>
      <c r="J5" s="11">
        <v>10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723</v>
      </c>
      <c r="B6" s="3"/>
      <c r="C6" s="3" t="s">
        <v>20</v>
      </c>
      <c r="D6" s="3" t="s">
        <v>803</v>
      </c>
      <c r="E6" s="3"/>
      <c r="F6" s="3"/>
      <c r="G6" s="3"/>
      <c r="H6" s="3" t="s">
        <v>7</v>
      </c>
      <c r="I6" s="3"/>
      <c r="J6" s="11">
        <v>10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724</v>
      </c>
      <c r="B7" s="3"/>
      <c r="C7" s="3" t="s">
        <v>20</v>
      </c>
      <c r="D7" s="3" t="s">
        <v>804</v>
      </c>
      <c r="E7" s="3"/>
      <c r="F7" s="3"/>
      <c r="G7" s="3"/>
      <c r="H7" s="3" t="s">
        <v>7</v>
      </c>
      <c r="I7" s="3"/>
      <c r="J7" s="11">
        <v>20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725</v>
      </c>
      <c r="B8" s="3"/>
      <c r="C8" s="3" t="s">
        <v>20</v>
      </c>
      <c r="D8" s="3" t="s">
        <v>805</v>
      </c>
      <c r="E8" s="3"/>
      <c r="F8" s="3"/>
      <c r="G8" s="3"/>
      <c r="H8" s="3" t="s">
        <v>7</v>
      </c>
      <c r="I8" s="3"/>
      <c r="J8" s="11">
        <v>10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726</v>
      </c>
      <c r="B9" s="3"/>
      <c r="C9" s="3" t="s">
        <v>20</v>
      </c>
      <c r="D9" s="3" t="s">
        <v>806</v>
      </c>
      <c r="E9" s="3"/>
      <c r="F9" s="3"/>
      <c r="G9" s="3"/>
      <c r="H9" s="3" t="s">
        <v>7</v>
      </c>
      <c r="I9" s="3"/>
      <c r="J9" s="11">
        <v>20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727</v>
      </c>
      <c r="B10" s="3"/>
      <c r="C10" s="3" t="s">
        <v>20</v>
      </c>
      <c r="D10" s="3" t="s">
        <v>807</v>
      </c>
      <c r="E10" s="3"/>
      <c r="F10" s="3"/>
      <c r="G10" s="3"/>
      <c r="H10" s="3" t="s">
        <v>7</v>
      </c>
      <c r="I10" s="3"/>
      <c r="J10" s="11">
        <v>10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728</v>
      </c>
      <c r="B11" s="3"/>
      <c r="C11" s="3" t="s">
        <v>20</v>
      </c>
      <c r="D11" s="3" t="s">
        <v>808</v>
      </c>
      <c r="E11" s="3"/>
      <c r="F11" s="3"/>
      <c r="G11" s="3"/>
      <c r="H11" s="3" t="s">
        <v>7</v>
      </c>
      <c r="I11" s="3"/>
      <c r="J11" s="11">
        <v>290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x14ac:dyDescent="0.25">
      <c r="A12" s="3">
        <v>729</v>
      </c>
      <c r="B12" s="3"/>
      <c r="C12" s="3" t="s">
        <v>20</v>
      </c>
      <c r="D12" s="3" t="s">
        <v>809</v>
      </c>
      <c r="E12" s="3"/>
      <c r="F12" s="3"/>
      <c r="G12" s="3"/>
      <c r="H12" s="3" t="s">
        <v>7</v>
      </c>
      <c r="I12" s="3"/>
      <c r="J12" s="11">
        <v>50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A13" s="3">
        <v>730</v>
      </c>
      <c r="B13" s="3"/>
      <c r="C13" s="3" t="s">
        <v>20</v>
      </c>
      <c r="D13" s="3" t="s">
        <v>810</v>
      </c>
      <c r="E13" s="3"/>
      <c r="F13" s="3"/>
      <c r="G13" s="3"/>
      <c r="H13" s="3" t="s">
        <v>7</v>
      </c>
      <c r="I13" s="3"/>
      <c r="J13" s="11">
        <v>5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ht="30" x14ac:dyDescent="0.25">
      <c r="A14" s="3">
        <v>731</v>
      </c>
      <c r="B14" s="3"/>
      <c r="C14" s="3" t="s">
        <v>20</v>
      </c>
      <c r="D14" s="3" t="s">
        <v>811</v>
      </c>
      <c r="E14" s="3"/>
      <c r="F14" s="3"/>
      <c r="G14" s="3"/>
      <c r="H14" s="3" t="s">
        <v>7</v>
      </c>
      <c r="I14" s="3"/>
      <c r="J14" s="11">
        <v>20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x14ac:dyDescent="0.25">
      <c r="I15" t="s">
        <v>8</v>
      </c>
      <c r="J15" s="2"/>
      <c r="K15" s="2"/>
      <c r="L15" s="2"/>
      <c r="M15" s="2">
        <f>SUM(M4:M14)</f>
        <v>0</v>
      </c>
      <c r="N15" s="2"/>
      <c r="O15" s="2">
        <f>SUM(O4:O14)</f>
        <v>0</v>
      </c>
      <c r="P1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812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732</v>
      </c>
      <c r="B4" s="3"/>
      <c r="C4" s="3" t="s">
        <v>5</v>
      </c>
      <c r="D4" s="3" t="s">
        <v>813</v>
      </c>
      <c r="E4" s="3"/>
      <c r="F4" s="3"/>
      <c r="G4" s="3"/>
      <c r="H4" s="3" t="s">
        <v>24</v>
      </c>
      <c r="I4" s="3"/>
      <c r="J4" s="11">
        <v>50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733</v>
      </c>
      <c r="B5" s="3"/>
      <c r="C5" s="3" t="s">
        <v>5</v>
      </c>
      <c r="D5" s="3" t="s">
        <v>814</v>
      </c>
      <c r="E5" s="3"/>
      <c r="F5" s="3"/>
      <c r="G5" s="3"/>
      <c r="H5" s="3" t="s">
        <v>24</v>
      </c>
      <c r="I5" s="3"/>
      <c r="J5" s="11">
        <v>270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I6" s="7" t="s">
        <v>8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815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734</v>
      </c>
      <c r="B4" s="3"/>
      <c r="C4" s="3" t="s">
        <v>5</v>
      </c>
      <c r="D4" s="3" t="s">
        <v>816</v>
      </c>
      <c r="E4" s="3"/>
      <c r="F4" s="3"/>
      <c r="G4" s="3"/>
      <c r="H4" s="3" t="s">
        <v>7</v>
      </c>
      <c r="I4" s="3"/>
      <c r="J4" s="11">
        <v>100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8</v>
      </c>
      <c r="B4" s="3"/>
      <c r="C4" s="3" t="s">
        <v>5</v>
      </c>
      <c r="D4" s="3" t="s">
        <v>23</v>
      </c>
      <c r="E4" s="3"/>
      <c r="F4" s="3"/>
      <c r="G4" s="3"/>
      <c r="H4" s="3" t="s">
        <v>24</v>
      </c>
      <c r="I4" s="3"/>
      <c r="J4" s="11">
        <v>1200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9</v>
      </c>
      <c r="B5" s="3"/>
      <c r="C5" s="3" t="s">
        <v>5</v>
      </c>
      <c r="D5" s="3" t="s">
        <v>25</v>
      </c>
      <c r="E5" s="3"/>
      <c r="F5" s="3"/>
      <c r="G5" s="3"/>
      <c r="H5" s="3" t="s">
        <v>24</v>
      </c>
      <c r="I5" s="3"/>
      <c r="J5" s="11">
        <v>2500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A6" s="3">
        <v>10</v>
      </c>
      <c r="B6" s="3"/>
      <c r="C6" s="3" t="s">
        <v>5</v>
      </c>
      <c r="D6" s="3" t="s">
        <v>26</v>
      </c>
      <c r="E6" s="3"/>
      <c r="F6" s="3"/>
      <c r="G6" s="3"/>
      <c r="H6" s="3" t="s">
        <v>24</v>
      </c>
      <c r="I6" s="3"/>
      <c r="J6" s="11">
        <v>800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x14ac:dyDescent="0.25">
      <c r="I7" t="s">
        <v>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P7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817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735</v>
      </c>
      <c r="B4" s="3"/>
      <c r="C4" s="3" t="s">
        <v>5</v>
      </c>
      <c r="D4" s="3" t="s">
        <v>818</v>
      </c>
      <c r="E4" s="3"/>
      <c r="F4" s="3"/>
      <c r="G4" s="3"/>
      <c r="H4" s="3" t="s">
        <v>7</v>
      </c>
      <c r="I4" s="3"/>
      <c r="J4" s="11">
        <v>20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30" x14ac:dyDescent="0.25">
      <c r="A5" s="3">
        <v>736</v>
      </c>
      <c r="B5" s="3"/>
      <c r="C5" s="3" t="s">
        <v>5</v>
      </c>
      <c r="D5" s="3" t="s">
        <v>819</v>
      </c>
      <c r="E5" s="3"/>
      <c r="F5" s="3"/>
      <c r="G5" s="3"/>
      <c r="H5" s="3" t="s">
        <v>7</v>
      </c>
      <c r="I5" s="3"/>
      <c r="J5" s="11">
        <v>5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I6" s="7" t="s">
        <v>8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3"/>
    </row>
    <row r="7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820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737</v>
      </c>
      <c r="B4" s="3"/>
      <c r="C4" s="3" t="s">
        <v>5</v>
      </c>
      <c r="D4" s="3" t="s">
        <v>821</v>
      </c>
      <c r="E4" s="3"/>
      <c r="F4" s="3"/>
      <c r="G4" s="3"/>
      <c r="H4" s="3" t="s">
        <v>7</v>
      </c>
      <c r="I4" s="3"/>
      <c r="J4" s="11">
        <v>200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822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738</v>
      </c>
      <c r="B4" s="3"/>
      <c r="C4" s="3" t="s">
        <v>5</v>
      </c>
      <c r="D4" s="3" t="s">
        <v>823</v>
      </c>
      <c r="E4" s="3"/>
      <c r="F4" s="3"/>
      <c r="G4" s="3"/>
      <c r="H4" s="3" t="s">
        <v>24</v>
      </c>
      <c r="I4" s="3"/>
      <c r="J4" s="11">
        <v>40000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30" x14ac:dyDescent="0.25">
      <c r="A5" s="3">
        <v>739</v>
      </c>
      <c r="B5" s="3"/>
      <c r="C5" s="3" t="s">
        <v>5</v>
      </c>
      <c r="D5" s="3" t="s">
        <v>824</v>
      </c>
      <c r="E5" s="3"/>
      <c r="F5" s="3"/>
      <c r="G5" s="3"/>
      <c r="H5" s="3" t="s">
        <v>24</v>
      </c>
      <c r="I5" s="3"/>
      <c r="J5" s="11">
        <v>30000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I6" s="7" t="s">
        <v>8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P9"/>
  <sheetViews>
    <sheetView workbookViewId="0">
      <selection activeCell="P3" sqref="P3:P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825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740</v>
      </c>
      <c r="B4" s="3"/>
      <c r="C4" s="3" t="s">
        <v>5</v>
      </c>
      <c r="D4" s="3" t="s">
        <v>826</v>
      </c>
      <c r="E4" s="3"/>
      <c r="F4" s="3"/>
      <c r="G4" s="3"/>
      <c r="H4" s="3" t="s">
        <v>7</v>
      </c>
      <c r="I4" s="3"/>
      <c r="J4" s="11">
        <v>80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741</v>
      </c>
      <c r="B5" s="3"/>
      <c r="C5" s="3" t="s">
        <v>5</v>
      </c>
      <c r="D5" s="3" t="s">
        <v>827</v>
      </c>
      <c r="E5" s="3"/>
      <c r="F5" s="3"/>
      <c r="G5" s="3"/>
      <c r="H5" s="3" t="s">
        <v>7</v>
      </c>
      <c r="I5" s="3"/>
      <c r="J5" s="11">
        <v>5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x14ac:dyDescent="0.25">
      <c r="A6" s="3">
        <v>742</v>
      </c>
      <c r="B6" s="3"/>
      <c r="C6" s="3" t="s">
        <v>5</v>
      </c>
      <c r="D6" s="3" t="s">
        <v>828</v>
      </c>
      <c r="E6" s="3"/>
      <c r="F6" s="3"/>
      <c r="G6" s="3"/>
      <c r="H6" s="3" t="s">
        <v>7</v>
      </c>
      <c r="I6" s="3"/>
      <c r="J6" s="11">
        <v>10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s="7" customFormat="1" x14ac:dyDescent="0.25">
      <c r="A7" s="3">
        <v>743</v>
      </c>
      <c r="B7" s="3"/>
      <c r="C7" s="3" t="s">
        <v>5</v>
      </c>
      <c r="D7" s="3" t="s">
        <v>829</v>
      </c>
      <c r="E7" s="3"/>
      <c r="F7" s="3"/>
      <c r="G7" s="3"/>
      <c r="H7" s="3" t="s">
        <v>7</v>
      </c>
      <c r="I7" s="3"/>
      <c r="J7" s="11">
        <v>10</v>
      </c>
      <c r="K7" s="11"/>
      <c r="L7" s="11">
        <f>K7*((100+N7)/100)</f>
        <v>0</v>
      </c>
      <c r="M7" s="11">
        <f>J7*K7</f>
        <v>0</v>
      </c>
      <c r="N7" s="11"/>
      <c r="O7" s="12">
        <f>J7*L7</f>
        <v>0</v>
      </c>
      <c r="P7" s="10"/>
    </row>
    <row r="8" spans="1:16" s="7" customFormat="1" x14ac:dyDescent="0.25">
      <c r="A8" s="3">
        <v>744</v>
      </c>
      <c r="B8" s="3"/>
      <c r="C8" s="3" t="s">
        <v>5</v>
      </c>
      <c r="D8" s="3" t="s">
        <v>830</v>
      </c>
      <c r="E8" s="3"/>
      <c r="F8" s="3"/>
      <c r="G8" s="3"/>
      <c r="H8" s="3" t="s">
        <v>7</v>
      </c>
      <c r="I8" s="3"/>
      <c r="J8" s="11">
        <v>5</v>
      </c>
      <c r="K8" s="11"/>
      <c r="L8" s="11">
        <f>K8*((100+N8)/100)</f>
        <v>0</v>
      </c>
      <c r="M8" s="11">
        <f>J8*K8</f>
        <v>0</v>
      </c>
      <c r="N8" s="11"/>
      <c r="O8" s="12">
        <f>J8*L8</f>
        <v>0</v>
      </c>
      <c r="P8" s="10"/>
    </row>
    <row r="9" spans="1:16" x14ac:dyDescent="0.25">
      <c r="I9" t="s">
        <v>8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831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745</v>
      </c>
      <c r="B4" s="3"/>
      <c r="C4" s="3" t="s">
        <v>5</v>
      </c>
      <c r="D4" s="3" t="s">
        <v>832</v>
      </c>
      <c r="E4" s="3"/>
      <c r="F4" s="3"/>
      <c r="G4" s="3"/>
      <c r="H4" s="3" t="s">
        <v>7</v>
      </c>
      <c r="I4" s="3"/>
      <c r="J4" s="11">
        <v>100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833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746</v>
      </c>
      <c r="B4" s="3"/>
      <c r="C4" s="3" t="s">
        <v>5</v>
      </c>
      <c r="D4" s="3" t="s">
        <v>834</v>
      </c>
      <c r="E4" s="3"/>
      <c r="F4" s="3"/>
      <c r="G4" s="3"/>
      <c r="H4" s="3" t="s">
        <v>7</v>
      </c>
      <c r="I4" s="3"/>
      <c r="J4" s="11">
        <v>130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747</v>
      </c>
      <c r="B5" s="3"/>
      <c r="C5" s="3" t="s">
        <v>5</v>
      </c>
      <c r="D5" s="3" t="s">
        <v>835</v>
      </c>
      <c r="E5" s="3"/>
      <c r="F5" s="3"/>
      <c r="G5" s="3"/>
      <c r="H5" s="3" t="s">
        <v>7</v>
      </c>
      <c r="I5" s="3"/>
      <c r="J5" s="11">
        <v>45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836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748</v>
      </c>
      <c r="B4" s="3"/>
      <c r="C4" s="3" t="s">
        <v>5</v>
      </c>
      <c r="D4" s="3" t="s">
        <v>837</v>
      </c>
      <c r="E4" s="3"/>
      <c r="F4" s="3"/>
      <c r="G4" s="3"/>
      <c r="H4" s="3" t="s">
        <v>7</v>
      </c>
      <c r="I4" s="3"/>
      <c r="J4" s="11">
        <v>50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I5" s="7" t="s">
        <v>8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P12"/>
  <sheetViews>
    <sheetView workbookViewId="0">
      <selection activeCell="P3" sqref="P3:P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838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60" x14ac:dyDescent="0.25">
      <c r="A4" s="3">
        <v>749</v>
      </c>
      <c r="B4" s="3"/>
      <c r="C4" s="3" t="s">
        <v>5</v>
      </c>
      <c r="D4" s="3" t="s">
        <v>839</v>
      </c>
      <c r="E4" s="3"/>
      <c r="F4" s="3"/>
      <c r="G4" s="3"/>
      <c r="H4" s="3" t="s">
        <v>7</v>
      </c>
      <c r="I4" s="3"/>
      <c r="J4" s="11">
        <v>220</v>
      </c>
      <c r="K4" s="11"/>
      <c r="L4" s="11">
        <f t="shared" ref="L4:L11" si="0">K4*((100+N4)/100)</f>
        <v>0</v>
      </c>
      <c r="M4" s="11">
        <f t="shared" ref="M4:M11" si="1">J4*K4</f>
        <v>0</v>
      </c>
      <c r="N4" s="11"/>
      <c r="O4" s="12">
        <f t="shared" ref="O4:O11" si="2">J4*L4</f>
        <v>0</v>
      </c>
      <c r="P4" s="10"/>
    </row>
    <row r="5" spans="1:16" s="7" customFormat="1" ht="60" x14ac:dyDescent="0.25">
      <c r="A5" s="3">
        <v>750</v>
      </c>
      <c r="B5" s="3"/>
      <c r="C5" s="3" t="s">
        <v>5</v>
      </c>
      <c r="D5" s="3" t="s">
        <v>840</v>
      </c>
      <c r="E5" s="3"/>
      <c r="F5" s="3"/>
      <c r="G5" s="3"/>
      <c r="H5" s="3" t="s">
        <v>7</v>
      </c>
      <c r="I5" s="3"/>
      <c r="J5" s="11">
        <v>550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ht="60" x14ac:dyDescent="0.25">
      <c r="A6" s="3">
        <v>751</v>
      </c>
      <c r="B6" s="3"/>
      <c r="C6" s="3" t="s">
        <v>5</v>
      </c>
      <c r="D6" s="3" t="s">
        <v>841</v>
      </c>
      <c r="E6" s="3"/>
      <c r="F6" s="3"/>
      <c r="G6" s="3"/>
      <c r="H6" s="3" t="s">
        <v>7</v>
      </c>
      <c r="I6" s="3"/>
      <c r="J6" s="11">
        <v>40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752</v>
      </c>
      <c r="B7" s="3"/>
      <c r="C7" s="3" t="s">
        <v>5</v>
      </c>
      <c r="D7" s="3" t="s">
        <v>842</v>
      </c>
      <c r="E7" s="3"/>
      <c r="F7" s="3"/>
      <c r="G7" s="3"/>
      <c r="H7" s="3" t="s">
        <v>7</v>
      </c>
      <c r="I7" s="3"/>
      <c r="J7" s="11">
        <v>30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753</v>
      </c>
      <c r="B8" s="3"/>
      <c r="C8" s="3" t="s">
        <v>5</v>
      </c>
      <c r="D8" s="3" t="s">
        <v>843</v>
      </c>
      <c r="E8" s="3"/>
      <c r="F8" s="3"/>
      <c r="G8" s="3"/>
      <c r="H8" s="3" t="s">
        <v>7</v>
      </c>
      <c r="I8" s="3"/>
      <c r="J8" s="11">
        <v>20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754</v>
      </c>
      <c r="B9" s="3"/>
      <c r="C9" s="3" t="s">
        <v>5</v>
      </c>
      <c r="D9" s="3" t="s">
        <v>844</v>
      </c>
      <c r="E9" s="3"/>
      <c r="F9" s="3"/>
      <c r="G9" s="3"/>
      <c r="H9" s="3" t="s">
        <v>7</v>
      </c>
      <c r="I9" s="3"/>
      <c r="J9" s="11">
        <v>75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755</v>
      </c>
      <c r="B10" s="3"/>
      <c r="C10" s="3" t="s">
        <v>5</v>
      </c>
      <c r="D10" s="3" t="s">
        <v>845</v>
      </c>
      <c r="E10" s="3"/>
      <c r="F10" s="3"/>
      <c r="G10" s="3"/>
      <c r="H10" s="3" t="s">
        <v>7</v>
      </c>
      <c r="I10" s="3"/>
      <c r="J10" s="11">
        <v>20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756</v>
      </c>
      <c r="B11" s="3"/>
      <c r="C11" s="3" t="s">
        <v>5</v>
      </c>
      <c r="D11" s="3" t="s">
        <v>846</v>
      </c>
      <c r="E11" s="3"/>
      <c r="F11" s="3"/>
      <c r="G11" s="3"/>
      <c r="H11" s="3" t="s">
        <v>7</v>
      </c>
      <c r="I11" s="3"/>
      <c r="J11" s="11">
        <v>20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x14ac:dyDescent="0.25">
      <c r="I12" t="s">
        <v>8</v>
      </c>
      <c r="J12" s="2"/>
      <c r="K12" s="2"/>
      <c r="L12" s="2"/>
      <c r="M12" s="2">
        <f>SUM(M4:M11)</f>
        <v>0</v>
      </c>
      <c r="N12" s="2"/>
      <c r="O12" s="2">
        <f>SUM(O4:O11)</f>
        <v>0</v>
      </c>
      <c r="P1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847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757</v>
      </c>
      <c r="B4" s="3"/>
      <c r="C4" s="3" t="s">
        <v>5</v>
      </c>
      <c r="D4" s="3" t="s">
        <v>848</v>
      </c>
      <c r="E4" s="3"/>
      <c r="F4" s="3"/>
      <c r="G4" s="3"/>
      <c r="H4" s="3" t="s">
        <v>7</v>
      </c>
      <c r="I4" s="3"/>
      <c r="J4" s="11">
        <v>100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P11"/>
  <sheetViews>
    <sheetView workbookViewId="0">
      <selection activeCell="P3" sqref="P3:P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849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758</v>
      </c>
      <c r="B4" s="3"/>
      <c r="C4" s="3" t="s">
        <v>5</v>
      </c>
      <c r="D4" s="3" t="s">
        <v>850</v>
      </c>
      <c r="E4" s="3"/>
      <c r="F4" s="3"/>
      <c r="G4" s="3"/>
      <c r="H4" s="3" t="s">
        <v>7</v>
      </c>
      <c r="I4" s="3"/>
      <c r="J4" s="11">
        <v>10</v>
      </c>
      <c r="K4" s="11"/>
      <c r="L4" s="11">
        <f t="shared" ref="L4:L10" si="0">K4*((100+N4)/100)</f>
        <v>0</v>
      </c>
      <c r="M4" s="11">
        <f t="shared" ref="M4:M10" si="1">J4*K4</f>
        <v>0</v>
      </c>
      <c r="N4" s="11"/>
      <c r="O4" s="12">
        <f t="shared" ref="O4:O10" si="2">J4*L4</f>
        <v>0</v>
      </c>
      <c r="P4" s="10"/>
    </row>
    <row r="5" spans="1:16" s="7" customFormat="1" ht="45" x14ac:dyDescent="0.25">
      <c r="A5" s="3">
        <v>759</v>
      </c>
      <c r="B5" s="3"/>
      <c r="C5" s="3" t="s">
        <v>5</v>
      </c>
      <c r="D5" s="3" t="s">
        <v>851</v>
      </c>
      <c r="E5" s="3"/>
      <c r="F5" s="3"/>
      <c r="G5" s="3"/>
      <c r="H5" s="3" t="s">
        <v>7</v>
      </c>
      <c r="I5" s="3"/>
      <c r="J5" s="11">
        <v>25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ht="45" x14ac:dyDescent="0.25">
      <c r="A6" s="3">
        <v>760</v>
      </c>
      <c r="B6" s="3"/>
      <c r="C6" s="3" t="s">
        <v>5</v>
      </c>
      <c r="D6" s="3" t="s">
        <v>852</v>
      </c>
      <c r="E6" s="3"/>
      <c r="F6" s="3"/>
      <c r="G6" s="3"/>
      <c r="H6" s="3" t="s">
        <v>7</v>
      </c>
      <c r="I6" s="3"/>
      <c r="J6" s="11">
        <v>20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ht="30" x14ac:dyDescent="0.25">
      <c r="A7" s="3">
        <v>761</v>
      </c>
      <c r="B7" s="3"/>
      <c r="C7" s="3" t="s">
        <v>5</v>
      </c>
      <c r="D7" s="3" t="s">
        <v>853</v>
      </c>
      <c r="E7" s="3"/>
      <c r="F7" s="3"/>
      <c r="G7" s="3"/>
      <c r="H7" s="3" t="s">
        <v>7</v>
      </c>
      <c r="I7" s="3"/>
      <c r="J7" s="11">
        <v>90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ht="30" x14ac:dyDescent="0.25">
      <c r="A8" s="3">
        <v>762</v>
      </c>
      <c r="B8" s="3"/>
      <c r="C8" s="3" t="s">
        <v>5</v>
      </c>
      <c r="D8" s="3" t="s">
        <v>854</v>
      </c>
      <c r="E8" s="3"/>
      <c r="F8" s="3"/>
      <c r="G8" s="3"/>
      <c r="H8" s="3" t="s">
        <v>7</v>
      </c>
      <c r="I8" s="3"/>
      <c r="J8" s="11">
        <v>180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ht="30" x14ac:dyDescent="0.25">
      <c r="A9" s="3">
        <v>763</v>
      </c>
      <c r="B9" s="3"/>
      <c r="C9" s="3" t="s">
        <v>5</v>
      </c>
      <c r="D9" s="3" t="s">
        <v>855</v>
      </c>
      <c r="E9" s="3"/>
      <c r="F9" s="3"/>
      <c r="G9" s="3"/>
      <c r="H9" s="3" t="s">
        <v>7</v>
      </c>
      <c r="I9" s="3"/>
      <c r="J9" s="11">
        <v>120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ht="30" x14ac:dyDescent="0.25">
      <c r="A10" s="3">
        <v>764</v>
      </c>
      <c r="B10" s="3"/>
      <c r="C10" s="3" t="s">
        <v>5</v>
      </c>
      <c r="D10" s="3" t="s">
        <v>856</v>
      </c>
      <c r="E10" s="3"/>
      <c r="F10" s="3"/>
      <c r="G10" s="3"/>
      <c r="H10" s="3" t="s">
        <v>7</v>
      </c>
      <c r="I10" s="3"/>
      <c r="J10" s="11">
        <v>180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x14ac:dyDescent="0.25">
      <c r="I11" t="s">
        <v>8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11</v>
      </c>
      <c r="B4" s="3"/>
      <c r="C4" s="3" t="s">
        <v>28</v>
      </c>
      <c r="D4" s="3" t="s">
        <v>29</v>
      </c>
      <c r="E4" s="3"/>
      <c r="F4" s="3"/>
      <c r="G4" s="3"/>
      <c r="H4" s="3" t="s">
        <v>7</v>
      </c>
      <c r="I4" s="3"/>
      <c r="J4" s="11">
        <v>500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12</v>
      </c>
      <c r="B5" s="3"/>
      <c r="C5" s="3" t="s">
        <v>28</v>
      </c>
      <c r="D5" s="3" t="s">
        <v>30</v>
      </c>
      <c r="E5" s="3"/>
      <c r="F5" s="3"/>
      <c r="G5" s="3"/>
      <c r="H5" s="3" t="s">
        <v>7</v>
      </c>
      <c r="I5" s="3"/>
      <c r="J5" s="11">
        <v>500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857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765</v>
      </c>
      <c r="B4" s="3"/>
      <c r="C4" s="3" t="s">
        <v>5</v>
      </c>
      <c r="D4" s="3" t="s">
        <v>858</v>
      </c>
      <c r="E4" s="3"/>
      <c r="F4" s="3"/>
      <c r="G4" s="3"/>
      <c r="H4" s="3" t="s">
        <v>7</v>
      </c>
      <c r="I4" s="3"/>
      <c r="J4" s="11">
        <v>70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30" x14ac:dyDescent="0.25">
      <c r="A5" s="3">
        <v>766</v>
      </c>
      <c r="B5" s="3"/>
      <c r="C5" s="3" t="s">
        <v>5</v>
      </c>
      <c r="D5" s="3" t="s">
        <v>859</v>
      </c>
      <c r="E5" s="3"/>
      <c r="F5" s="3"/>
      <c r="G5" s="3"/>
      <c r="H5" s="3" t="s">
        <v>7</v>
      </c>
      <c r="I5" s="3"/>
      <c r="J5" s="11">
        <v>70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ht="30" x14ac:dyDescent="0.25">
      <c r="A6" s="3">
        <v>767</v>
      </c>
      <c r="B6" s="3"/>
      <c r="C6" s="3" t="s">
        <v>5</v>
      </c>
      <c r="D6" s="3" t="s">
        <v>860</v>
      </c>
      <c r="E6" s="3"/>
      <c r="F6" s="3"/>
      <c r="G6" s="3"/>
      <c r="H6" s="3" t="s">
        <v>7</v>
      </c>
      <c r="I6" s="3"/>
      <c r="J6" s="11">
        <v>120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x14ac:dyDescent="0.25">
      <c r="I7" t="s">
        <v>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768</v>
      </c>
      <c r="B4" s="3"/>
      <c r="C4" s="3" t="s">
        <v>5</v>
      </c>
      <c r="D4" s="3" t="s">
        <v>862</v>
      </c>
      <c r="E4" s="3"/>
      <c r="F4" s="3"/>
      <c r="G4" s="3"/>
      <c r="H4" s="3" t="s">
        <v>7</v>
      </c>
      <c r="I4" s="3"/>
      <c r="J4" s="11">
        <v>10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863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769</v>
      </c>
      <c r="B4" s="3"/>
      <c r="C4" s="3" t="s">
        <v>5</v>
      </c>
      <c r="D4" s="3" t="s">
        <v>864</v>
      </c>
      <c r="E4" s="3"/>
      <c r="F4" s="3"/>
      <c r="G4" s="3"/>
      <c r="H4" s="3" t="s">
        <v>7</v>
      </c>
      <c r="I4" s="3"/>
      <c r="J4" s="11">
        <v>50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P10"/>
  <sheetViews>
    <sheetView workbookViewId="0">
      <selection activeCell="E22" sqref="E2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865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770</v>
      </c>
      <c r="B4" s="3"/>
      <c r="C4" s="3" t="s">
        <v>5</v>
      </c>
      <c r="D4" s="3" t="s">
        <v>866</v>
      </c>
      <c r="E4" s="3"/>
      <c r="F4" s="3"/>
      <c r="G4" s="3"/>
      <c r="H4" s="3" t="s">
        <v>7</v>
      </c>
      <c r="I4" s="3"/>
      <c r="J4" s="11">
        <v>80</v>
      </c>
      <c r="K4" s="11"/>
      <c r="L4" s="11">
        <f t="shared" ref="L4:L9" si="0">K4*((100+N4)/100)</f>
        <v>0</v>
      </c>
      <c r="M4" s="11">
        <f t="shared" ref="M4:M9" si="1">J4*K4</f>
        <v>0</v>
      </c>
      <c r="N4" s="11"/>
      <c r="O4" s="12">
        <f t="shared" ref="O4:O9" si="2">J4*L4</f>
        <v>0</v>
      </c>
      <c r="P4" s="10"/>
    </row>
    <row r="5" spans="1:16" s="7" customFormat="1" ht="45" x14ac:dyDescent="0.25">
      <c r="A5" s="3">
        <v>771</v>
      </c>
      <c r="B5" s="3"/>
      <c r="C5" s="3" t="s">
        <v>5</v>
      </c>
      <c r="D5" s="3" t="s">
        <v>867</v>
      </c>
      <c r="E5" s="3"/>
      <c r="F5" s="3"/>
      <c r="G5" s="3"/>
      <c r="H5" s="3" t="s">
        <v>7</v>
      </c>
      <c r="I5" s="3"/>
      <c r="J5" s="11">
        <v>35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ht="45" x14ac:dyDescent="0.25">
      <c r="A6" s="3">
        <v>772</v>
      </c>
      <c r="B6" s="3"/>
      <c r="C6" s="3" t="s">
        <v>110</v>
      </c>
      <c r="D6" s="3" t="s">
        <v>868</v>
      </c>
      <c r="E6" s="3"/>
      <c r="F6" s="3"/>
      <c r="G6" s="3"/>
      <c r="H6" s="3" t="s">
        <v>7</v>
      </c>
      <c r="I6" s="3"/>
      <c r="J6" s="11">
        <v>10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ht="45" x14ac:dyDescent="0.25">
      <c r="A7" s="3">
        <v>773</v>
      </c>
      <c r="B7" s="3"/>
      <c r="C7" s="3" t="s">
        <v>5</v>
      </c>
      <c r="D7" s="3" t="s">
        <v>869</v>
      </c>
      <c r="E7" s="3"/>
      <c r="F7" s="3"/>
      <c r="G7" s="3"/>
      <c r="H7" s="3" t="s">
        <v>7</v>
      </c>
      <c r="I7" s="3"/>
      <c r="J7" s="11">
        <v>5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ht="45" x14ac:dyDescent="0.25">
      <c r="A8" s="3">
        <v>774</v>
      </c>
      <c r="B8" s="3"/>
      <c r="C8" s="3" t="s">
        <v>5</v>
      </c>
      <c r="D8" s="3" t="s">
        <v>870</v>
      </c>
      <c r="E8" s="3"/>
      <c r="F8" s="3"/>
      <c r="G8" s="3"/>
      <c r="H8" s="3" t="s">
        <v>7</v>
      </c>
      <c r="I8" s="3"/>
      <c r="J8" s="11">
        <v>40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ht="30" x14ac:dyDescent="0.25">
      <c r="A9" s="3">
        <v>775</v>
      </c>
      <c r="B9" s="3"/>
      <c r="C9" s="3" t="s">
        <v>5</v>
      </c>
      <c r="D9" s="3" t="s">
        <v>871</v>
      </c>
      <c r="E9" s="3"/>
      <c r="F9" s="3"/>
      <c r="G9" s="3"/>
      <c r="H9" s="3" t="s">
        <v>24</v>
      </c>
      <c r="I9" s="3"/>
      <c r="J9" s="11">
        <v>250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x14ac:dyDescent="0.25">
      <c r="I10" t="s">
        <v>8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P6"/>
  <sheetViews>
    <sheetView workbookViewId="0">
      <selection activeCell="D18" sqref="D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872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776</v>
      </c>
      <c r="B4" s="3"/>
      <c r="C4" s="3" t="s">
        <v>5</v>
      </c>
      <c r="D4" s="3" t="s">
        <v>873</v>
      </c>
      <c r="E4" s="3"/>
      <c r="F4" s="3"/>
      <c r="G4" s="3"/>
      <c r="H4" s="3" t="s">
        <v>7</v>
      </c>
      <c r="I4" s="3"/>
      <c r="J4" s="11">
        <v>200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777</v>
      </c>
      <c r="B5" s="3"/>
      <c r="C5" s="3" t="s">
        <v>5</v>
      </c>
      <c r="D5" s="3" t="s">
        <v>874</v>
      </c>
      <c r="E5" s="3"/>
      <c r="F5" s="3"/>
      <c r="G5" s="3"/>
      <c r="H5" s="3" t="s">
        <v>7</v>
      </c>
      <c r="I5" s="3"/>
      <c r="J5" s="11">
        <v>200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875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778</v>
      </c>
      <c r="B4" s="3"/>
      <c r="C4" s="3" t="s">
        <v>5</v>
      </c>
      <c r="D4" s="3" t="s">
        <v>876</v>
      </c>
      <c r="E4" s="3"/>
      <c r="F4" s="3"/>
      <c r="G4" s="3"/>
      <c r="H4" s="3" t="s">
        <v>7</v>
      </c>
      <c r="I4" s="3"/>
      <c r="J4" s="11">
        <v>40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30" x14ac:dyDescent="0.25">
      <c r="A5" s="3">
        <v>779</v>
      </c>
      <c r="B5" s="3"/>
      <c r="C5" s="3" t="s">
        <v>5</v>
      </c>
      <c r="D5" s="3" t="s">
        <v>877</v>
      </c>
      <c r="E5" s="3"/>
      <c r="F5" s="3"/>
      <c r="G5" s="3"/>
      <c r="H5" s="3" t="s">
        <v>7</v>
      </c>
      <c r="I5" s="3"/>
      <c r="J5" s="11">
        <v>3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ht="30" x14ac:dyDescent="0.25">
      <c r="A6" s="3">
        <v>780</v>
      </c>
      <c r="B6" s="3"/>
      <c r="C6" s="3" t="s">
        <v>5</v>
      </c>
      <c r="D6" s="3" t="s">
        <v>878</v>
      </c>
      <c r="E6" s="3"/>
      <c r="F6" s="3"/>
      <c r="G6" s="3"/>
      <c r="H6" s="3" t="s">
        <v>7</v>
      </c>
      <c r="I6" s="3"/>
      <c r="J6" s="11">
        <v>3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x14ac:dyDescent="0.25">
      <c r="I7" t="s">
        <v>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879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781</v>
      </c>
      <c r="B4" s="3"/>
      <c r="C4" s="3" t="s">
        <v>5</v>
      </c>
      <c r="D4" s="3" t="s">
        <v>880</v>
      </c>
      <c r="E4" s="3"/>
      <c r="F4" s="3"/>
      <c r="G4" s="3"/>
      <c r="H4" s="3" t="s">
        <v>7</v>
      </c>
      <c r="I4" s="3"/>
      <c r="J4" s="11">
        <v>180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60" x14ac:dyDescent="0.25">
      <c r="A5" s="3">
        <v>782</v>
      </c>
      <c r="B5" s="3"/>
      <c r="C5" s="3" t="s">
        <v>5</v>
      </c>
      <c r="D5" s="3" t="s">
        <v>881</v>
      </c>
      <c r="E5" s="3"/>
      <c r="F5" s="3"/>
      <c r="G5" s="3"/>
      <c r="H5" s="3" t="s">
        <v>7</v>
      </c>
      <c r="I5" s="3"/>
      <c r="J5" s="11">
        <v>20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P15"/>
  <sheetViews>
    <sheetView workbookViewId="0">
      <selection activeCell="P3" sqref="P3:P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882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60" x14ac:dyDescent="0.25">
      <c r="A4" s="3">
        <v>783</v>
      </c>
      <c r="B4" s="3"/>
      <c r="C4" s="3" t="s">
        <v>5</v>
      </c>
      <c r="D4" s="3" t="s">
        <v>883</v>
      </c>
      <c r="E4" s="3"/>
      <c r="F4" s="3"/>
      <c r="G4" s="3"/>
      <c r="H4" s="3" t="s">
        <v>7</v>
      </c>
      <c r="I4" s="3"/>
      <c r="J4" s="11">
        <v>240</v>
      </c>
      <c r="K4" s="11"/>
      <c r="L4" s="11">
        <f t="shared" ref="L4:L12" si="0">K4*((100+N4)/100)</f>
        <v>0</v>
      </c>
      <c r="M4" s="11">
        <f t="shared" ref="M4:M12" si="1">J4*K4</f>
        <v>0</v>
      </c>
      <c r="N4" s="11"/>
      <c r="O4" s="12">
        <f t="shared" ref="O4:O12" si="2">J4*L4</f>
        <v>0</v>
      </c>
      <c r="P4" s="10"/>
    </row>
    <row r="5" spans="1:16" s="7" customFormat="1" ht="75" x14ac:dyDescent="0.25">
      <c r="A5" s="3">
        <v>784</v>
      </c>
      <c r="B5" s="3"/>
      <c r="C5" s="3" t="s">
        <v>5</v>
      </c>
      <c r="D5" s="3" t="s">
        <v>884</v>
      </c>
      <c r="E5" s="3"/>
      <c r="F5" s="3"/>
      <c r="G5" s="3"/>
      <c r="H5" s="3" t="s">
        <v>24</v>
      </c>
      <c r="I5" s="3"/>
      <c r="J5" s="11">
        <v>200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ht="150" x14ac:dyDescent="0.25">
      <c r="A6" s="3">
        <v>785</v>
      </c>
      <c r="B6" s="3"/>
      <c r="C6" s="3" t="s">
        <v>5</v>
      </c>
      <c r="D6" s="3" t="s">
        <v>885</v>
      </c>
      <c r="E6" s="3"/>
      <c r="F6" s="3"/>
      <c r="G6" s="3"/>
      <c r="H6" s="3" t="s">
        <v>24</v>
      </c>
      <c r="I6" s="3"/>
      <c r="J6" s="11">
        <v>1700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ht="90" x14ac:dyDescent="0.25">
      <c r="A7" s="3">
        <v>786</v>
      </c>
      <c r="B7" s="3"/>
      <c r="C7" s="3" t="s">
        <v>5</v>
      </c>
      <c r="D7" s="3" t="s">
        <v>886</v>
      </c>
      <c r="E7" s="3"/>
      <c r="F7" s="3"/>
      <c r="G7" s="3"/>
      <c r="H7" s="3" t="s">
        <v>24</v>
      </c>
      <c r="I7" s="3"/>
      <c r="J7" s="11">
        <v>360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ht="120" x14ac:dyDescent="0.25">
      <c r="A8" s="3">
        <v>787</v>
      </c>
      <c r="B8" s="3"/>
      <c r="C8" s="3" t="s">
        <v>5</v>
      </c>
      <c r="D8" s="3" t="s">
        <v>887</v>
      </c>
      <c r="E8" s="3"/>
      <c r="F8" s="3"/>
      <c r="G8" s="3"/>
      <c r="H8" s="3" t="s">
        <v>24</v>
      </c>
      <c r="I8" s="3"/>
      <c r="J8" s="11">
        <v>240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ht="75" x14ac:dyDescent="0.25">
      <c r="A9" s="3">
        <v>788</v>
      </c>
      <c r="B9" s="3"/>
      <c r="C9" s="3" t="s">
        <v>5</v>
      </c>
      <c r="D9" s="3" t="s">
        <v>888</v>
      </c>
      <c r="E9" s="3"/>
      <c r="F9" s="3"/>
      <c r="G9" s="3"/>
      <c r="H9" s="3" t="s">
        <v>7</v>
      </c>
      <c r="I9" s="3"/>
      <c r="J9" s="11">
        <v>500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ht="150" x14ac:dyDescent="0.25">
      <c r="A10" s="3">
        <v>789</v>
      </c>
      <c r="B10" s="3"/>
      <c r="C10" s="3" t="s">
        <v>5</v>
      </c>
      <c r="D10" s="3" t="s">
        <v>889</v>
      </c>
      <c r="E10" s="3"/>
      <c r="F10" s="3"/>
      <c r="G10" s="3"/>
      <c r="H10" s="3" t="s">
        <v>7</v>
      </c>
      <c r="I10" s="3"/>
      <c r="J10" s="11">
        <v>100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ht="120" x14ac:dyDescent="0.25">
      <c r="A11" s="3">
        <v>790</v>
      </c>
      <c r="B11" s="3"/>
      <c r="C11" s="3" t="s">
        <v>5</v>
      </c>
      <c r="D11" s="3" t="s">
        <v>890</v>
      </c>
      <c r="E11" s="3"/>
      <c r="F11" s="3"/>
      <c r="G11" s="3"/>
      <c r="H11" s="3" t="s">
        <v>7</v>
      </c>
      <c r="I11" s="3"/>
      <c r="J11" s="11">
        <v>200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ht="105" x14ac:dyDescent="0.25">
      <c r="A12" s="3">
        <v>791</v>
      </c>
      <c r="B12" s="3"/>
      <c r="C12" s="3" t="s">
        <v>5</v>
      </c>
      <c r="D12" s="3" t="s">
        <v>891</v>
      </c>
      <c r="E12" s="3"/>
      <c r="F12" s="3"/>
      <c r="G12" s="3"/>
      <c r="H12" s="3" t="s">
        <v>7</v>
      </c>
      <c r="I12" s="3"/>
      <c r="J12" s="11">
        <v>100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I13" s="7" t="s">
        <v>8</v>
      </c>
      <c r="J13" s="11"/>
      <c r="K13" s="11"/>
      <c r="L13" s="11"/>
      <c r="M13" s="11">
        <f>SUM(M4:M12)</f>
        <v>0</v>
      </c>
      <c r="N13" s="11"/>
      <c r="O13" s="11">
        <f>SUM(O4:O12)</f>
        <v>0</v>
      </c>
      <c r="P13" s="13"/>
    </row>
    <row r="14" spans="1:16" s="7" customFormat="1" x14ac:dyDescent="0.25"/>
    <row r="15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892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792</v>
      </c>
      <c r="B4" s="3"/>
      <c r="C4" s="3" t="s">
        <v>5</v>
      </c>
      <c r="D4" s="3" t="s">
        <v>893</v>
      </c>
      <c r="E4" s="3"/>
      <c r="F4" s="3"/>
      <c r="G4" s="3"/>
      <c r="H4" s="3" t="s">
        <v>24</v>
      </c>
      <c r="I4" s="3"/>
      <c r="J4" s="11">
        <v>2500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894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793</v>
      </c>
      <c r="B4" s="3"/>
      <c r="C4" s="3" t="s">
        <v>5</v>
      </c>
      <c r="D4" s="3" t="s">
        <v>895</v>
      </c>
      <c r="E4" s="3"/>
      <c r="F4" s="3"/>
      <c r="G4" s="3"/>
      <c r="H4" s="3" t="s">
        <v>7</v>
      </c>
      <c r="I4" s="3"/>
      <c r="J4" s="11">
        <v>5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"/>
  <sheetViews>
    <sheetView workbookViewId="0">
      <selection activeCell="P3" sqref="P3:P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13</v>
      </c>
      <c r="B4" s="3"/>
      <c r="C4" s="3" t="s">
        <v>32</v>
      </c>
      <c r="D4" s="3" t="s">
        <v>33</v>
      </c>
      <c r="E4" s="3"/>
      <c r="F4" s="3"/>
      <c r="G4" s="3"/>
      <c r="H4" s="3" t="s">
        <v>24</v>
      </c>
      <c r="I4" s="3"/>
      <c r="J4" s="11">
        <v>360</v>
      </c>
      <c r="K4" s="11"/>
      <c r="L4" s="11">
        <f t="shared" ref="L4:L15" si="0">K4*((100+N4)/100)</f>
        <v>0</v>
      </c>
      <c r="M4" s="11">
        <f t="shared" ref="M4:M15" si="1">J4*K4</f>
        <v>0</v>
      </c>
      <c r="N4" s="11"/>
      <c r="O4" s="12">
        <f t="shared" ref="O4:O15" si="2">J4*L4</f>
        <v>0</v>
      </c>
      <c r="P4" s="10"/>
    </row>
    <row r="5" spans="1:16" s="7" customFormat="1" x14ac:dyDescent="0.25">
      <c r="A5" s="3">
        <v>14</v>
      </c>
      <c r="B5" s="3"/>
      <c r="C5" s="3" t="s">
        <v>32</v>
      </c>
      <c r="D5" s="3" t="s">
        <v>34</v>
      </c>
      <c r="E5" s="3"/>
      <c r="F5" s="3"/>
      <c r="G5" s="3"/>
      <c r="H5" s="3" t="s">
        <v>24</v>
      </c>
      <c r="I5" s="3"/>
      <c r="J5" s="11">
        <v>3000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15</v>
      </c>
      <c r="B6" s="3"/>
      <c r="C6" s="3" t="s">
        <v>5</v>
      </c>
      <c r="D6" s="3" t="s">
        <v>35</v>
      </c>
      <c r="E6" s="3"/>
      <c r="F6" s="3"/>
      <c r="G6" s="3"/>
      <c r="H6" s="3" t="s">
        <v>24</v>
      </c>
      <c r="I6" s="3"/>
      <c r="J6" s="11">
        <v>800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16</v>
      </c>
      <c r="B7" s="3"/>
      <c r="C7" s="3" t="s">
        <v>32</v>
      </c>
      <c r="D7" s="3" t="s">
        <v>36</v>
      </c>
      <c r="E7" s="3"/>
      <c r="F7" s="3"/>
      <c r="G7" s="3"/>
      <c r="H7" s="3" t="s">
        <v>24</v>
      </c>
      <c r="I7" s="3"/>
      <c r="J7" s="11">
        <v>400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17</v>
      </c>
      <c r="B8" s="3"/>
      <c r="C8" s="3" t="s">
        <v>32</v>
      </c>
      <c r="D8" s="3" t="s">
        <v>37</v>
      </c>
      <c r="E8" s="3"/>
      <c r="F8" s="3"/>
      <c r="G8" s="3"/>
      <c r="H8" s="3" t="s">
        <v>24</v>
      </c>
      <c r="I8" s="3"/>
      <c r="J8" s="11">
        <v>200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18</v>
      </c>
      <c r="B9" s="3"/>
      <c r="C9" s="3" t="s">
        <v>32</v>
      </c>
      <c r="D9" s="3" t="s">
        <v>38</v>
      </c>
      <c r="E9" s="3"/>
      <c r="F9" s="3"/>
      <c r="G9" s="3"/>
      <c r="H9" s="3" t="s">
        <v>24</v>
      </c>
      <c r="I9" s="3"/>
      <c r="J9" s="11">
        <v>5000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19</v>
      </c>
      <c r="B10" s="3"/>
      <c r="C10" s="3" t="s">
        <v>32</v>
      </c>
      <c r="D10" s="3" t="s">
        <v>39</v>
      </c>
      <c r="E10" s="3"/>
      <c r="F10" s="3"/>
      <c r="G10" s="3"/>
      <c r="H10" s="3" t="s">
        <v>24</v>
      </c>
      <c r="I10" s="3"/>
      <c r="J10" s="11">
        <v>400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x14ac:dyDescent="0.25">
      <c r="A11" s="3">
        <v>20</v>
      </c>
      <c r="B11" s="3"/>
      <c r="C11" s="3" t="s">
        <v>32</v>
      </c>
      <c r="D11" s="3" t="s">
        <v>40</v>
      </c>
      <c r="E11" s="3"/>
      <c r="F11" s="3"/>
      <c r="G11" s="3"/>
      <c r="H11" s="3" t="s">
        <v>24</v>
      </c>
      <c r="I11" s="3"/>
      <c r="J11" s="11">
        <v>1000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x14ac:dyDescent="0.25">
      <c r="A12" s="3">
        <v>21</v>
      </c>
      <c r="B12" s="3"/>
      <c r="C12" s="3" t="s">
        <v>32</v>
      </c>
      <c r="D12" s="3" t="s">
        <v>41</v>
      </c>
      <c r="E12" s="3"/>
      <c r="F12" s="3"/>
      <c r="G12" s="3"/>
      <c r="H12" s="3" t="s">
        <v>24</v>
      </c>
      <c r="I12" s="3"/>
      <c r="J12" s="11">
        <v>1000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x14ac:dyDescent="0.25">
      <c r="A13" s="3">
        <v>22</v>
      </c>
      <c r="B13" s="3"/>
      <c r="C13" s="3" t="s">
        <v>32</v>
      </c>
      <c r="D13" s="3" t="s">
        <v>42</v>
      </c>
      <c r="E13" s="3"/>
      <c r="F13" s="3"/>
      <c r="G13" s="3"/>
      <c r="H13" s="3" t="s">
        <v>24</v>
      </c>
      <c r="I13" s="3"/>
      <c r="J13" s="11">
        <v>1000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x14ac:dyDescent="0.25">
      <c r="A14" s="3">
        <v>23</v>
      </c>
      <c r="B14" s="3"/>
      <c r="C14" s="3" t="s">
        <v>32</v>
      </c>
      <c r="D14" s="3" t="s">
        <v>43</v>
      </c>
      <c r="E14" s="3"/>
      <c r="F14" s="3"/>
      <c r="G14" s="3"/>
      <c r="H14" s="3" t="s">
        <v>24</v>
      </c>
      <c r="I14" s="3"/>
      <c r="J14" s="11">
        <v>400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x14ac:dyDescent="0.25">
      <c r="A15" s="3">
        <v>24</v>
      </c>
      <c r="B15" s="3"/>
      <c r="C15" s="3" t="s">
        <v>32</v>
      </c>
      <c r="D15" s="3" t="s">
        <v>44</v>
      </c>
      <c r="E15" s="3"/>
      <c r="F15" s="3"/>
      <c r="G15" s="3"/>
      <c r="H15" s="3" t="s">
        <v>24</v>
      </c>
      <c r="I15" s="3"/>
      <c r="J15" s="11">
        <v>100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x14ac:dyDescent="0.25">
      <c r="I16" t="s">
        <v>8</v>
      </c>
      <c r="J16" s="2"/>
      <c r="K16" s="2"/>
      <c r="L16" s="2"/>
      <c r="M16" s="2">
        <f>SUM(M4:M15)</f>
        <v>0</v>
      </c>
      <c r="N16" s="2"/>
      <c r="O16" s="2">
        <f>SUM(O4:O15)</f>
        <v>0</v>
      </c>
      <c r="P1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P11"/>
  <sheetViews>
    <sheetView workbookViewId="0">
      <selection activeCell="P3" sqref="P3:P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896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794</v>
      </c>
      <c r="B4" s="3"/>
      <c r="C4" s="3" t="s">
        <v>5</v>
      </c>
      <c r="D4" s="3" t="s">
        <v>897</v>
      </c>
      <c r="E4" s="3"/>
      <c r="F4" s="3"/>
      <c r="G4" s="3"/>
      <c r="H4" s="3" t="s">
        <v>7</v>
      </c>
      <c r="I4" s="3"/>
      <c r="J4" s="11">
        <v>60</v>
      </c>
      <c r="K4" s="11"/>
      <c r="L4" s="11">
        <f t="shared" ref="L4:L10" si="0">K4*((100+N4)/100)</f>
        <v>0</v>
      </c>
      <c r="M4" s="11">
        <f t="shared" ref="M4:M10" si="1">J4*K4</f>
        <v>0</v>
      </c>
      <c r="N4" s="11"/>
      <c r="O4" s="12">
        <f t="shared" ref="O4:O10" si="2">J4*L4</f>
        <v>0</v>
      </c>
      <c r="P4" s="10"/>
    </row>
    <row r="5" spans="1:16" s="7" customFormat="1" x14ac:dyDescent="0.25">
      <c r="A5" s="3">
        <v>795</v>
      </c>
      <c r="B5" s="3"/>
      <c r="C5" s="3" t="s">
        <v>5</v>
      </c>
      <c r="D5" s="3" t="s">
        <v>898</v>
      </c>
      <c r="E5" s="3"/>
      <c r="F5" s="3"/>
      <c r="G5" s="3"/>
      <c r="H5" s="3" t="s">
        <v>7</v>
      </c>
      <c r="I5" s="3"/>
      <c r="J5" s="11">
        <v>150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x14ac:dyDescent="0.25">
      <c r="A6" s="3">
        <v>796</v>
      </c>
      <c r="B6" s="3"/>
      <c r="C6" s="3" t="s">
        <v>5</v>
      </c>
      <c r="D6" s="3" t="s">
        <v>899</v>
      </c>
      <c r="E6" s="3"/>
      <c r="F6" s="3"/>
      <c r="G6" s="3"/>
      <c r="H6" s="3" t="s">
        <v>7</v>
      </c>
      <c r="I6" s="3"/>
      <c r="J6" s="11">
        <v>80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x14ac:dyDescent="0.25">
      <c r="A7" s="3">
        <v>797</v>
      </c>
      <c r="B7" s="3"/>
      <c r="C7" s="3" t="s">
        <v>5</v>
      </c>
      <c r="D7" s="3" t="s">
        <v>900</v>
      </c>
      <c r="E7" s="3"/>
      <c r="F7" s="3"/>
      <c r="G7" s="3"/>
      <c r="H7" s="3" t="s">
        <v>7</v>
      </c>
      <c r="I7" s="3"/>
      <c r="J7" s="11">
        <v>20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x14ac:dyDescent="0.25">
      <c r="A8" s="3">
        <v>798</v>
      </c>
      <c r="B8" s="3"/>
      <c r="C8" s="3" t="s">
        <v>5</v>
      </c>
      <c r="D8" s="3" t="s">
        <v>901</v>
      </c>
      <c r="E8" s="3"/>
      <c r="F8" s="3"/>
      <c r="G8" s="3"/>
      <c r="H8" s="3" t="s">
        <v>7</v>
      </c>
      <c r="I8" s="3"/>
      <c r="J8" s="11">
        <v>5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x14ac:dyDescent="0.25">
      <c r="A9" s="3">
        <v>799</v>
      </c>
      <c r="B9" s="3"/>
      <c r="C9" s="3" t="s">
        <v>5</v>
      </c>
      <c r="D9" s="3" t="s">
        <v>902</v>
      </c>
      <c r="E9" s="3"/>
      <c r="F9" s="3"/>
      <c r="G9" s="3"/>
      <c r="H9" s="3" t="s">
        <v>7</v>
      </c>
      <c r="I9" s="3"/>
      <c r="J9" s="11">
        <v>20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x14ac:dyDescent="0.25">
      <c r="A10" s="3">
        <v>800</v>
      </c>
      <c r="B10" s="3"/>
      <c r="C10" s="3" t="s">
        <v>5</v>
      </c>
      <c r="D10" s="3" t="s">
        <v>903</v>
      </c>
      <c r="E10" s="3"/>
      <c r="F10" s="3"/>
      <c r="G10" s="3"/>
      <c r="H10" s="3" t="s">
        <v>7</v>
      </c>
      <c r="I10" s="3"/>
      <c r="J10" s="11">
        <v>10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x14ac:dyDescent="0.25">
      <c r="I11" t="s">
        <v>8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904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801</v>
      </c>
      <c r="B4" s="3"/>
      <c r="C4" s="3" t="s">
        <v>28</v>
      </c>
      <c r="D4" s="3" t="s">
        <v>905</v>
      </c>
      <c r="E4" s="3"/>
      <c r="F4" s="3"/>
      <c r="G4" s="3"/>
      <c r="H4" s="3" t="s">
        <v>7</v>
      </c>
      <c r="I4" s="3"/>
      <c r="J4" s="11">
        <v>180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30" x14ac:dyDescent="0.25">
      <c r="A5" s="3">
        <v>802</v>
      </c>
      <c r="B5" s="3"/>
      <c r="C5" s="3" t="s">
        <v>28</v>
      </c>
      <c r="D5" s="3" t="s">
        <v>906</v>
      </c>
      <c r="E5" s="3"/>
      <c r="F5" s="3"/>
      <c r="G5" s="3"/>
      <c r="H5" s="3" t="s">
        <v>7</v>
      </c>
      <c r="I5" s="3"/>
      <c r="J5" s="11">
        <v>180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ht="30" x14ac:dyDescent="0.25">
      <c r="A6" s="3">
        <v>803</v>
      </c>
      <c r="B6" s="3"/>
      <c r="C6" s="3" t="s">
        <v>28</v>
      </c>
      <c r="D6" s="3" t="s">
        <v>907</v>
      </c>
      <c r="E6" s="3"/>
      <c r="F6" s="3"/>
      <c r="G6" s="3"/>
      <c r="H6" s="3" t="s">
        <v>7</v>
      </c>
      <c r="I6" s="3"/>
      <c r="J6" s="11">
        <v>200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s="7" customFormat="1" ht="30" x14ac:dyDescent="0.25">
      <c r="A7" s="3">
        <v>804</v>
      </c>
      <c r="B7" s="3"/>
      <c r="C7" s="3" t="s">
        <v>28</v>
      </c>
      <c r="D7" s="3" t="s">
        <v>908</v>
      </c>
      <c r="E7" s="3"/>
      <c r="F7" s="3"/>
      <c r="G7" s="3"/>
      <c r="H7" s="3" t="s">
        <v>7</v>
      </c>
      <c r="I7" s="3"/>
      <c r="J7" s="11">
        <v>60</v>
      </c>
      <c r="K7" s="11"/>
      <c r="L7" s="11">
        <f>K7*((100+N7)/100)</f>
        <v>0</v>
      </c>
      <c r="M7" s="11">
        <f>J7*K7</f>
        <v>0</v>
      </c>
      <c r="N7" s="11"/>
      <c r="O7" s="12">
        <f>J7*L7</f>
        <v>0</v>
      </c>
      <c r="P7" s="10"/>
    </row>
    <row r="8" spans="1:16" x14ac:dyDescent="0.25">
      <c r="I8" t="s">
        <v>8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909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805</v>
      </c>
      <c r="B4" s="3"/>
      <c r="C4" s="3" t="s">
        <v>5</v>
      </c>
      <c r="D4" s="3" t="s">
        <v>910</v>
      </c>
      <c r="E4" s="3"/>
      <c r="F4" s="3"/>
      <c r="G4" s="3"/>
      <c r="H4" s="3" t="s">
        <v>7</v>
      </c>
      <c r="I4" s="3"/>
      <c r="J4" s="11">
        <v>450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911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x14ac:dyDescent="0.25">
      <c r="A4" s="3">
        <v>806</v>
      </c>
      <c r="B4" s="3"/>
      <c r="C4" s="3" t="s">
        <v>5</v>
      </c>
      <c r="D4" s="3" t="s">
        <v>912</v>
      </c>
      <c r="E4" s="3"/>
      <c r="F4" s="3"/>
      <c r="G4" s="3"/>
      <c r="H4" s="3" t="s">
        <v>7</v>
      </c>
      <c r="I4" s="3"/>
      <c r="J4" s="11">
        <v>10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x14ac:dyDescent="0.25">
      <c r="A5" s="3">
        <v>807</v>
      </c>
      <c r="B5" s="3"/>
      <c r="C5" s="3" t="s">
        <v>5</v>
      </c>
      <c r="D5" s="3" t="s">
        <v>913</v>
      </c>
      <c r="E5" s="3"/>
      <c r="F5" s="3"/>
      <c r="G5" s="3"/>
      <c r="H5" s="3" t="s">
        <v>7</v>
      </c>
      <c r="I5" s="3"/>
      <c r="J5" s="11">
        <v>10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914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808</v>
      </c>
      <c r="B4" s="3"/>
      <c r="C4" s="3" t="s">
        <v>5</v>
      </c>
      <c r="D4" s="3" t="s">
        <v>915</v>
      </c>
      <c r="E4" s="3"/>
      <c r="F4" s="3"/>
      <c r="G4" s="3"/>
      <c r="H4" s="3" t="s">
        <v>7</v>
      </c>
      <c r="I4" s="3"/>
      <c r="J4" s="11">
        <v>1000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916</v>
      </c>
    </row>
    <row r="2" spans="1:16" s="7" customFormat="1" ht="60" x14ac:dyDescent="0.25">
      <c r="A2" s="5" t="s">
        <v>1</v>
      </c>
      <c r="B2" s="5" t="s">
        <v>918</v>
      </c>
      <c r="C2" s="5" t="s">
        <v>919</v>
      </c>
      <c r="D2" s="5" t="s">
        <v>920</v>
      </c>
      <c r="E2" s="5" t="s">
        <v>921</v>
      </c>
      <c r="F2" s="5" t="s">
        <v>2</v>
      </c>
      <c r="G2" s="5" t="s">
        <v>3</v>
      </c>
      <c r="H2" s="5" t="s">
        <v>922</v>
      </c>
      <c r="I2" s="5" t="s">
        <v>923</v>
      </c>
      <c r="J2" s="5" t="s">
        <v>924</v>
      </c>
      <c r="K2" s="5" t="s">
        <v>925</v>
      </c>
      <c r="L2" s="5" t="s">
        <v>926</v>
      </c>
      <c r="M2" s="5" t="s">
        <v>927</v>
      </c>
      <c r="N2" s="5" t="s">
        <v>4</v>
      </c>
      <c r="O2" s="5" t="s">
        <v>928</v>
      </c>
      <c r="P2" s="6" t="s">
        <v>929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809</v>
      </c>
      <c r="B4" s="3"/>
      <c r="C4" s="3" t="s">
        <v>5</v>
      </c>
      <c r="D4" s="3" t="s">
        <v>917</v>
      </c>
      <c r="E4" s="3"/>
      <c r="F4" s="3"/>
      <c r="G4" s="3"/>
      <c r="H4" s="3" t="s">
        <v>24</v>
      </c>
      <c r="I4" s="3"/>
      <c r="J4" s="11">
        <v>360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95</vt:i4>
      </vt:variant>
    </vt:vector>
  </HeadingPairs>
  <TitlesOfParts>
    <vt:vector size="95" baseType="lpstr">
      <vt:lpstr>P 90- Antybakteryjny płyn do c</vt:lpstr>
      <vt:lpstr>P 91-Klacytonina</vt:lpstr>
      <vt:lpstr>P 92- Tuberculina</vt:lpstr>
      <vt:lpstr>P 93- Bisacodylum</vt:lpstr>
      <vt:lpstr>P 94- Lorazepam</vt:lpstr>
      <vt:lpstr>P 95- Nalbufina</vt:lpstr>
      <vt:lpstr>P10- Iomeprolum</vt:lpstr>
      <vt:lpstr>P11- Tobramycyna</vt:lpstr>
      <vt:lpstr>P12- Opakowania apteczne</vt:lpstr>
      <vt:lpstr>P13- Opisywanie leków receptur</vt:lpstr>
      <vt:lpstr>P14- Wapno sodowane</vt:lpstr>
      <vt:lpstr>P15- Leki różne 3</vt:lpstr>
      <vt:lpstr>P16- Leki różne 4</vt:lpstr>
      <vt:lpstr>P17- Kwas traneksamowy</vt:lpstr>
      <vt:lpstr>P18- Chlorowodorek sewelameru</vt:lpstr>
      <vt:lpstr>P19- Leki różne 5</vt:lpstr>
      <vt:lpstr>P1-TICAGEROL</vt:lpstr>
      <vt:lpstr>P2- AMOKSYCYLINA + KWAS KLAWUL</vt:lpstr>
      <vt:lpstr>P20- Leki różne 6</vt:lpstr>
      <vt:lpstr>P21- Leki różne 7</vt:lpstr>
      <vt:lpstr>P22- Fidaksomycyna</vt:lpstr>
      <vt:lpstr>P23- Klindamycyna do wstrzykiw</vt:lpstr>
      <vt:lpstr>P24- Propofol</vt:lpstr>
      <vt:lpstr>P25- Rokuronium</vt:lpstr>
      <vt:lpstr>P26- Furosemid iv</vt:lpstr>
      <vt:lpstr>P27- Kalium chloratum iv</vt:lpstr>
      <vt:lpstr>P28- Natrium chloratum iv</vt:lpstr>
      <vt:lpstr>P29- Fluconazol iv</vt:lpstr>
      <vt:lpstr>P3- LEKI RÓŻNE 1</vt:lpstr>
      <vt:lpstr>P30- Dietetyczny środek spożyw</vt:lpstr>
      <vt:lpstr>P31- Do żywienia pozajelitoweg</vt:lpstr>
      <vt:lpstr>P32- Płyny nerkozastępcze</vt:lpstr>
      <vt:lpstr>P33- Leki różne 15</vt:lpstr>
      <vt:lpstr>P34- Desfluran i Sevofluran</vt:lpstr>
      <vt:lpstr>P35- Citralock</vt:lpstr>
      <vt:lpstr>P36- Deksmedetomidyna - koncen</vt:lpstr>
      <vt:lpstr>P37- Argipresinum</vt:lpstr>
      <vt:lpstr>P38- Mleko dla niemowląt</vt:lpstr>
      <vt:lpstr>P39- Antybiotyki</vt:lpstr>
      <vt:lpstr>P4- PŁYNY INFUZYJNE</vt:lpstr>
      <vt:lpstr>P40- Alteplaza</vt:lpstr>
      <vt:lpstr>P41- Leki różne 9</vt:lpstr>
      <vt:lpstr>P42- Rivaroxaban</vt:lpstr>
      <vt:lpstr>P43- Thiopental</vt:lpstr>
      <vt:lpstr>P44- Worikonazol do infuzji</vt:lpstr>
      <vt:lpstr>P45- Leki na ośrodkowy układ n</vt:lpstr>
      <vt:lpstr>P46- Leki różne 10</vt:lpstr>
      <vt:lpstr>P47- Leki różne 11</vt:lpstr>
      <vt:lpstr>P48- Lewotyroksyna - roztwór d</vt:lpstr>
      <vt:lpstr>P49- Leki różne 12</vt:lpstr>
      <vt:lpstr>P5- Preparaty do wypełnienia c</vt:lpstr>
      <vt:lpstr>P50- Aplikator do Lidocainum 1</vt:lpstr>
      <vt:lpstr>P51- Cefuroksym</vt:lpstr>
      <vt:lpstr>P52- Eptyfibatyd</vt:lpstr>
      <vt:lpstr>P53- Novoseven</vt:lpstr>
      <vt:lpstr>P54-Gadobutrol</vt:lpstr>
      <vt:lpstr>P55-Jopromid</vt:lpstr>
      <vt:lpstr>P56- Leki różne 13</vt:lpstr>
      <vt:lpstr>P57- Aciclovir inj</vt:lpstr>
      <vt:lpstr>P58- Ambroxol inj</vt:lpstr>
      <vt:lpstr>P59- Leki różne 14</vt:lpstr>
      <vt:lpstr>P6- Ampułki</vt:lpstr>
      <vt:lpstr>P60- Linezolid roztwór do infu</vt:lpstr>
      <vt:lpstr>P61- Midazolam inj</vt:lpstr>
      <vt:lpstr>P62- Metronidazol inj</vt:lpstr>
      <vt:lpstr>P63- Sugammadeks</vt:lpstr>
      <vt:lpstr>P64- Leki narkotyczne</vt:lpstr>
      <vt:lpstr>P65- Atosiban</vt:lpstr>
      <vt:lpstr>P66- Somatostatyna</vt:lpstr>
      <vt:lpstr>P67- Beklometazon + Formoterol</vt:lpstr>
      <vt:lpstr>P68- Deksmedetomidyna</vt:lpstr>
      <vt:lpstr>P69- Metamizol</vt:lpstr>
      <vt:lpstr>P7- Leki różne 2</vt:lpstr>
      <vt:lpstr>P70- Saccharomyces boulardii</vt:lpstr>
      <vt:lpstr>P71- Mleko dla niemowląt 1</vt:lpstr>
      <vt:lpstr>P72- Calcio gluconato</vt:lpstr>
      <vt:lpstr>P73- Leki różne 16</vt:lpstr>
      <vt:lpstr>P74- Dalteparyna</vt:lpstr>
      <vt:lpstr>P75- Środki cieniujące</vt:lpstr>
      <vt:lpstr>P76- Izomaltozyd żelaza</vt:lpstr>
      <vt:lpstr>P77- Heparinum</vt:lpstr>
      <vt:lpstr>P78- Deferoxamina</vt:lpstr>
      <vt:lpstr>P79- Insuliny I</vt:lpstr>
      <vt:lpstr>P8- Karbetocyna i Glypressin</vt:lpstr>
      <vt:lpstr>P80- Insuliny II</vt:lpstr>
      <vt:lpstr>P81- Insuliny III</vt:lpstr>
      <vt:lpstr>P82- Diety EN i ONS</vt:lpstr>
      <vt:lpstr>P83- Dobutamina</vt:lpstr>
      <vt:lpstr>P84- Klej tkankowy</vt:lpstr>
      <vt:lpstr>P85- Leki różne 17</vt:lpstr>
      <vt:lpstr>P86- Leki różne 18</vt:lpstr>
      <vt:lpstr>P87- Opatrunek z chlorheksydyn</vt:lpstr>
      <vt:lpstr>P88- Sakubitryl + walsartan</vt:lpstr>
      <vt:lpstr>P89- Nadroparine Multi</vt:lpstr>
      <vt:lpstr>P9- Immunoglobulina ludzka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2021-10-01T10:16:36Z</dcterms:created>
  <dcterms:modified xsi:type="dcterms:W3CDTF">2021-10-01T10:50:25Z</dcterms:modified>
  <cp:category/>
</cp:coreProperties>
</file>