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24 PN 21 implanty endoprotezoplastyki\(1)Przygotowanie postępowania\"/>
    </mc:Choice>
  </mc:AlternateContent>
  <xr:revisionPtr revIDLastSave="0" documentId="13_ncr:1_{6A93669E-BF71-43BD-92DE-F458353C45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mplanty do endoprotezoplastyk" sheetId="1" r:id="rId1"/>
    <sheet name="Implanty do endoprotezy głowy 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2" l="1"/>
  <c r="M5" i="2" s="1"/>
  <c r="L4" i="2"/>
  <c r="O4" i="2" s="1"/>
  <c r="O5" i="2" s="1"/>
  <c r="M42" i="1"/>
  <c r="L42" i="1"/>
  <c r="O42" i="1" s="1"/>
  <c r="M41" i="1"/>
  <c r="L41" i="1"/>
  <c r="O41" i="1" s="1"/>
  <c r="O40" i="1"/>
  <c r="M40" i="1"/>
  <c r="L40" i="1"/>
  <c r="O39" i="1"/>
  <c r="M39" i="1"/>
  <c r="L39" i="1"/>
  <c r="M38" i="1"/>
  <c r="L38" i="1"/>
  <c r="O38" i="1" s="1"/>
  <c r="M37" i="1"/>
  <c r="L37" i="1"/>
  <c r="O37" i="1" s="1"/>
  <c r="O36" i="1"/>
  <c r="M36" i="1"/>
  <c r="L36" i="1"/>
  <c r="O35" i="1"/>
  <c r="M35" i="1"/>
  <c r="L35" i="1"/>
  <c r="M34" i="1"/>
  <c r="L34" i="1"/>
  <c r="O34" i="1" s="1"/>
  <c r="M33" i="1"/>
  <c r="L33" i="1"/>
  <c r="O33" i="1" s="1"/>
  <c r="O32" i="1"/>
  <c r="M32" i="1"/>
  <c r="L32" i="1"/>
  <c r="O31" i="1"/>
  <c r="M31" i="1"/>
  <c r="L31" i="1"/>
  <c r="M30" i="1"/>
  <c r="L30" i="1"/>
  <c r="O30" i="1" s="1"/>
  <c r="M29" i="1"/>
  <c r="L29" i="1"/>
  <c r="O29" i="1" s="1"/>
  <c r="O28" i="1"/>
  <c r="M28" i="1"/>
  <c r="L28" i="1"/>
  <c r="O27" i="1"/>
  <c r="M27" i="1"/>
  <c r="L27" i="1"/>
  <c r="M26" i="1"/>
  <c r="L26" i="1"/>
  <c r="O26" i="1" s="1"/>
  <c r="M25" i="1"/>
  <c r="L25" i="1"/>
  <c r="O25" i="1" s="1"/>
  <c r="O24" i="1"/>
  <c r="M24" i="1"/>
  <c r="L24" i="1"/>
  <c r="O23" i="1"/>
  <c r="M23" i="1"/>
  <c r="L23" i="1"/>
  <c r="M22" i="1"/>
  <c r="L22" i="1"/>
  <c r="O22" i="1" s="1"/>
  <c r="M21" i="1"/>
  <c r="L21" i="1"/>
  <c r="O21" i="1" s="1"/>
  <c r="O20" i="1"/>
  <c r="M20" i="1"/>
  <c r="L20" i="1"/>
  <c r="O19" i="1"/>
  <c r="M19" i="1"/>
  <c r="L19" i="1"/>
  <c r="M18" i="1"/>
  <c r="L18" i="1"/>
  <c r="O18" i="1" s="1"/>
  <c r="M17" i="1"/>
  <c r="L17" i="1"/>
  <c r="O17" i="1" s="1"/>
  <c r="O16" i="1"/>
  <c r="M16" i="1"/>
  <c r="L16" i="1"/>
  <c r="O15" i="1"/>
  <c r="M15" i="1"/>
  <c r="L15" i="1"/>
  <c r="M14" i="1"/>
  <c r="L14" i="1"/>
  <c r="O14" i="1" s="1"/>
  <c r="M13" i="1"/>
  <c r="L13" i="1"/>
  <c r="O13" i="1" s="1"/>
  <c r="O12" i="1"/>
  <c r="M12" i="1"/>
  <c r="L12" i="1"/>
  <c r="O11" i="1"/>
  <c r="M11" i="1"/>
  <c r="L11" i="1"/>
  <c r="M10" i="1"/>
  <c r="L10" i="1"/>
  <c r="O10" i="1" s="1"/>
  <c r="M9" i="1"/>
  <c r="L9" i="1"/>
  <c r="O9" i="1" s="1"/>
  <c r="O8" i="1"/>
  <c r="M8" i="1"/>
  <c r="L8" i="1"/>
  <c r="O7" i="1"/>
  <c r="M7" i="1"/>
  <c r="L7" i="1"/>
  <c r="M6" i="1"/>
  <c r="L6" i="1"/>
  <c r="O6" i="1" s="1"/>
  <c r="M5" i="1"/>
  <c r="L5" i="1"/>
  <c r="O5" i="1" s="1"/>
  <c r="O4" i="1"/>
  <c r="M4" i="1"/>
  <c r="M43" i="1" s="1"/>
  <c r="L4" i="1"/>
  <c r="O43" i="1" l="1"/>
</calcChain>
</file>

<file path=xl/sharedStrings.xml><?xml version="1.0" encoding="utf-8"?>
<sst xmlns="http://schemas.openxmlformats.org/spreadsheetml/2006/main" count="154" uniqueCount="62">
  <si>
    <t>Implanty do endoprotezoplastyki stawu kolanowego</t>
  </si>
  <si>
    <t>LP.</t>
  </si>
  <si>
    <t>Nazwa dostawcy - 15 znaków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</si>
  <si>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</si>
  <si>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</si>
  <si>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</si>
  <si>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</si>
  <si>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</si>
  <si>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</si>
  <si>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</si>
  <si>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</si>
  <si>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</si>
  <si>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</si>
  <si>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</si>
  <si>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312_02_08</t>
  </si>
  <si>
    <t>Endoproteza cementowana, kłykciowa, część udowa z chromokobaltu, anatomiczna w 8 rozmiarach, część piszczelowa tytanowa w 10 rozmiarach, wkładki z polietylenu o zwiększonej odporności na ścieranie, mocowane zatrzaskowo na całym obwodzie w wysokościach 9, 10, 12, 14, 17, 20, 23 mm. Powierzchnia protezy pokryta PMMA - substancją wspomagająca wiązanie cementu kostnego. Proteza umożliwiająca zgięcie kończyny do 155 st. Możliwość śródoperacyjnego wyboru implantu zachowującego więzadło krzyżowe lub tylnostabilizowanego. Instrumentarium w wersji do wyboru, cięcia elementu udowego z jednego przymiaru lub umożliwiające zastosowanie małoinwazyjnej techniki operacyjnej.</t>
  </si>
  <si>
    <t>kpl.</t>
  </si>
  <si>
    <t>Endoproteza bezcementowa, część udowa z chromokobaltu, anatomiczna, część piszczelowa wykonana z tantalu w wersji monoblok.</t>
  </si>
  <si>
    <t>Rzepka</t>
  </si>
  <si>
    <t>szt.</t>
  </si>
  <si>
    <t>Endoproteza jednoprzedziałowa cementowa stawu kolanowego w wersji przyśrodkowej i bocznej. Element udowy anatomiczny wykonany ze stopu CoCr, element piszczelowy wykonany ze stopu CoCr, wkładka piszczelowa anatomiczna, niezwiązana z komponentem piszczelowym.</t>
  </si>
  <si>
    <t>Endoproteza jednoprzedziałowa bezcementowa stawu kolanowego. Element udowy anatomiczny wykonany ze stopu CoCr, element piszczelowy wykonany ze stopu CoCr, wkładka piszczelowa anatomiczna, niezwiązana z komponentem piszczelowym.</t>
  </si>
  <si>
    <t>Endoproteza jednoprzedziałowa cementowa antyalergiczna stawu kolanowego. Element udowy anatomiczny wykonany ze stopu CoCr, element piszczelowy wykonany ze stopu CoCr, wkładka piszczelowa anatomiczna, niezwiązana z komponentem piszczelowym. Element udowy i piszczelowy pokryty TiNBN.</t>
  </si>
  <si>
    <t>Zestaw Ostrzy do kolana jednoprzedziałowego, oscylacyjne, posuwisto zwrotne, półkoliste</t>
  </si>
  <si>
    <t>Ostrze do napędu</t>
  </si>
  <si>
    <t>Szczotka do czyszczenia kanału szpikowego</t>
  </si>
  <si>
    <t>Cement kostny z gentamycyną 1x40g</t>
  </si>
  <si>
    <t>Cement kostny z gentamycyną i clindamycyną 1x40g</t>
  </si>
  <si>
    <t>Bateryjny zestaw do płukania</t>
  </si>
  <si>
    <t>Zestaw do mieszania próżniowego pojedynczy</t>
  </si>
  <si>
    <t>Cement kostny z gentamycyną 1x20g</t>
  </si>
  <si>
    <t>Komponent udowy wykonany z tantalu w wersji wypełniającej kanał dalszego końca kości udowej i w wersji wypełniającej kłykcie. Komponent piszczelowy wykonany z tantalu dla pełnego wypełnienia oraz w wersji częściowej.</t>
  </si>
  <si>
    <t>Endoproteza cementowa: element udowy anotomiczny typu CR i PS w 6 rozmiarach standardowych i 6 rozmiarach wąskich. Element piszczelowy anatomiczny w 6 rozmiarach. Wkłdka polietylenowa typu CR i PS</t>
  </si>
  <si>
    <t>Gąbka do użyczonego hełmu</t>
  </si>
  <si>
    <t>Kaptur do użyczonego hełmu</t>
  </si>
  <si>
    <t>Test oznaczający poziom alfa defensyw do wykrywania około protezowego zakażenia stawów</t>
  </si>
  <si>
    <t>Razem</t>
  </si>
  <si>
    <t>Implanty do endoprotezy głowy kości promieniowej</t>
  </si>
  <si>
    <t>Endoproteza modułowa głowy kości promieniowej. Trzpień tytanowy w 5 rozmiarach (5mmx22mm, 6mmx24mm, 7mmx26mm, 8mmx28mm, 9mmx30mm). Głowa kości promieniowej o średnicy 20mm,22mm,24mm, każda dostępna w 5 wysokościach (10mm, 12mm, 14mm, 16mm, 18mm). W pełni wymienne elementy pozwalają na 75 różnych kombinacji połączenia głowy i trzpienia. Implantacja cementem lub na wcisk.</t>
  </si>
  <si>
    <t>zest</t>
  </si>
  <si>
    <t>Indeks produktu u dostawcy</t>
  </si>
  <si>
    <t>Cena jednostk.netto [zł] [zgodnie z kolumną nr 8]</t>
  </si>
  <si>
    <r>
      <rPr>
        <sz val="13"/>
        <color rgb="FFFF0000"/>
        <rFont val="Calibri"/>
        <family val="2"/>
        <charset val="238"/>
      </rPr>
      <t xml:space="preserve">Endoproteza cementowana, kłykciowa, część udowa z chromokobaltu, anatomiczna w 5 rozmiarach, część piszczelowa tytanowa w 10 rozmiarach, wkładki z polietylenu o zwiększonej odporności na ścieranie, mocowane zatrzaskowo na całym obwodzie w wysokościach 9, 10, 12, 14, 17, 20, 23 mm. Możliwość śródoperacyjnego wyboru wkładki tylnostabilizowanej lub półzwiąznej. Proteza z możliwością zastosowania przedłużek standardowych i offsetowych, a także klinów i podkładek w części piszczelowej oraz udowej. Powierzchnia protezy pokryta PMMA - substancją wspomagająca wiązanie cementu kostnego. Rzepka w całości wykonana z polietylenu o zwiększonej odporności na ścieranie z trzema bolcami, w 5 rozmiarach - </t>
    </r>
    <r>
      <rPr>
        <sz val="13"/>
        <color rgb="FF000000"/>
        <rFont val="Calibri"/>
        <family val="2"/>
        <charset val="238"/>
      </rPr>
      <t xml:space="preserve">Element udowy </t>
    </r>
  </si>
  <si>
    <r>
      <rPr>
        <sz val="13"/>
        <color rgb="FFFF0000"/>
        <rFont val="Calibri"/>
        <family val="2"/>
        <charset val="238"/>
      </rPr>
      <t xml:space="preserve">Endoproteza cementowana, kłykciowa, część udowa z chromokobaltu, anatomiczna w 5 rozmiarach, część piszczelowa tytanowa w 10 rozmiarach, wkładki z polietylenu o zwiększonej odporności na ścieranie, mocowane zatrzaskowo na całym obwodzie w wysokościach 9, 10, 12, 14, 17, 20, 23 mm. Możliwość śródoperacyjnego wyboru wkładki tylnostabilizowanej lub półzwiąznej. Proteza z możliwością zastosowania przedłużek standardowych i offsetowych, a także klinów i podkładek w części piszczelowej oraz udowej. Powierzchnia protezy pokryta PMMA - substancją wspomagająca wiązanie cementu kostnego. Rzepka w całości wykonana z polietylenu o zwiększonej odporności na ścieranie z trzema bolcami, w 5 rozmiarach - </t>
    </r>
    <r>
      <rPr>
        <sz val="13"/>
        <color rgb="FF000000"/>
        <rFont val="Calibri"/>
        <family val="2"/>
        <charset val="238"/>
      </rPr>
      <t>Element piszczelowy</t>
    </r>
  </si>
  <si>
    <r>
      <rPr>
        <sz val="13"/>
        <color rgb="FFFF0000"/>
        <rFont val="Calibri"/>
        <family val="2"/>
        <charset val="238"/>
      </rPr>
      <t>Endoproteza cementowana, kłykciowa, część udowa z chromokobaltu, anatomiczna w 5 rozmiarach, część piszczelowa tytanowa w 10 rozmiarach, wkładki z polietylenu o zwiększonej odporności na ścieranie, mocowane zatrzaskowo na całym obwodzie w wysokościach 9, 10, 12, 14, 17, 20, 23 mm. Możliwość śródoperacyjnego wyboru wkładki tylnostabilizowanej lub półzwiąznej. Proteza z możliwością zastosowania przedłużek standardowych i offsetowych, a także klinów i podkładek w części piszczelowej oraz udowej. Powierzchnia protezy pokryta PMMA - substancją wspomagająca wiązanie cementu kostnego. Rzepka w całości wykonana z polietylenu o zwiększonej odporności na ścieranie z trzema bolcami, w 5 rozmiarach</t>
    </r>
    <r>
      <rPr>
        <sz val="13"/>
        <color rgb="FF000000"/>
        <rFont val="Calibri"/>
        <family val="2"/>
        <charset val="238"/>
      </rPr>
      <t xml:space="preserve"> - Wkładka</t>
    </r>
  </si>
  <si>
    <r>
      <rPr>
        <sz val="13"/>
        <color rgb="FFFF0000"/>
        <rFont val="Calibri"/>
        <family val="2"/>
        <charset val="238"/>
      </rPr>
      <t>Endoproteza cementowana, kłykciowa, część udowa z chromokobaltu, anatomiczna w 5 rozmiarach, część piszczelowa tytanowa w 10 rozmiarach, wkładki z polietylenu o zwiększonej odporności na ścieranie, mocowane zatrzaskowo na całym obwodzie w wysokościach 9, 10, 12, 14, 17, 20, 23 mm. Możliwość śródoperacyjnego wyboru wkładki tylnostabilizowanej lub półzwiąznej. Proteza z możliwością zastosowania przedłużek standardowych i offsetowych, a także klinów i podkładek w części piszczelowej oraz udowej. Powierzchnia protezy pokryta PMMA - substancją wspomagająca wiązanie cementu kostnego. Rzepka w całości wykonana z polietylenu o zwiększonej odporności na ścieranie z trzema bolcami, w 5 rozmiarach -</t>
    </r>
    <r>
      <rPr>
        <sz val="13"/>
        <color rgb="FF000000"/>
        <rFont val="Calibri"/>
        <family val="2"/>
        <charset val="238"/>
      </rPr>
      <t xml:space="preserve"> Podkładka piszczelowa</t>
    </r>
  </si>
  <si>
    <r>
      <rPr>
        <sz val="13"/>
        <color rgb="FFFF0000"/>
        <rFont val="Calibri"/>
        <family val="2"/>
        <charset val="238"/>
      </rPr>
      <t>Endoproteza cementowana, kłykciowa, część udowa z chromokobaltu, anatomiczna w 5 rozmiarach, część piszczelowa tytanowa w 10 rozmiarach, wkładki z polietylenu o zwiększonej odporności na ścieranie, mocowane zatrzaskowo na całym obwodzie w wysokościach 9, 10, 12, 14, 17, 20, 23 mm. Możliwość śródoperacyjnego wyboru wkładki tylnostabilizowanej lub półzwiąznej. Proteza z możliwością zastosowania przedłużek standardowych i offsetowych, a także klinów i podkładek w części piszczelowej oraz udowej. Powierzchnia protezy pokryta PMMA - substancją wspomagająca wiązanie cementu kostnego. Rzepka w całości wykonana z polietylenu o zwiększonej odporności na ścieranie z trzema bolcami, w 5 rozmiarach</t>
    </r>
    <r>
      <rPr>
        <sz val="13"/>
        <color rgb="FF000000"/>
        <rFont val="Calibri"/>
        <family val="2"/>
        <charset val="238"/>
      </rPr>
      <t xml:space="preserve"> - Podkładka udowa</t>
    </r>
  </si>
  <si>
    <r>
      <rPr>
        <sz val="13"/>
        <color rgb="FFFF0000"/>
        <rFont val="Calibri"/>
        <family val="2"/>
        <charset val="238"/>
      </rPr>
      <t xml:space="preserve">Endoproteza cementowana, kłykciowa, część udowa z chromokobaltu, anatomiczna w 5 rozmiarach, część piszczelowa tytanowa w 10 rozmiarach, wkładki z polietylenu o zwiększonej odporności na ścieranie, mocowane zatrzaskowo na całym obwodzie w wysokościach 9, 10, 12, 14, 17, 20, 23 mm. Możliwość śródoperacyjnego wyboru wkładki tylnostabilizowanej lub półzwiąznej. Proteza z możliwością zastosowania przedłużek standardowych i offsetowych, a także klinów i podkładek w części piszczelowej oraz udowej. Powierzchnia protezy pokryta PMMA - substancją wspomagająca wiązanie cementu kostnego. Rzepka w całości wykonana z polietylenu o zwiększonej odporności na ścieranie z trzema bolcami, w 5 rozmiarach - </t>
    </r>
    <r>
      <rPr>
        <sz val="13"/>
        <color rgb="FF000000"/>
        <rFont val="Calibri"/>
        <family val="2"/>
        <charset val="238"/>
      </rPr>
      <t>Przedłużka</t>
    </r>
  </si>
  <si>
    <r>
      <rPr>
        <sz val="13"/>
        <color rgb="FFFF0000"/>
        <rFont val="Calibri"/>
        <family val="2"/>
        <charset val="238"/>
      </rPr>
      <t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udowej. -</t>
    </r>
    <r>
      <rPr>
        <sz val="13"/>
        <color rgb="FF000000"/>
        <rFont val="Calibri"/>
        <family val="2"/>
        <charset val="238"/>
      </rPr>
      <t xml:space="preserve"> Komponent udowy</t>
    </r>
  </si>
  <si>
    <r>
      <rPr>
        <sz val="13"/>
        <color rgb="FFFF0000"/>
        <rFont val="Calibri"/>
        <family val="2"/>
        <charset val="238"/>
      </rPr>
      <t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</t>
    </r>
    <r>
      <rPr>
        <sz val="13"/>
        <color rgb="FF000000"/>
        <rFont val="Calibri"/>
        <family val="2"/>
        <charset val="238"/>
      </rPr>
      <t>-Śruba łącząca</t>
    </r>
  </si>
  <si>
    <r>
      <rPr>
        <sz val="13"/>
        <color rgb="FFFF0000"/>
        <rFont val="Calibri"/>
        <family val="2"/>
        <charset val="238"/>
      </rPr>
      <t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</t>
    </r>
    <r>
      <rPr>
        <sz val="13"/>
        <color rgb="FF000000"/>
        <rFont val="Calibri"/>
        <family val="2"/>
        <charset val="238"/>
      </rPr>
      <t>-Grot zatrzaskowy</t>
    </r>
  </si>
  <si>
    <r>
      <rPr>
        <sz val="13"/>
        <color rgb="FFFF0000"/>
        <rFont val="Calibri"/>
        <family val="2"/>
        <charset val="238"/>
      </rPr>
      <t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</t>
    </r>
    <r>
      <rPr>
        <sz val="13"/>
        <color rgb="FF000000"/>
        <rFont val="Calibri"/>
        <family val="2"/>
        <charset val="238"/>
      </rPr>
      <t>.- Bolec</t>
    </r>
  </si>
  <si>
    <r>
      <rPr>
        <sz val="13"/>
        <color rgb="FFFF0000"/>
        <rFont val="Calibri"/>
        <family val="2"/>
        <charset val="238"/>
      </rPr>
      <t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udowej.</t>
    </r>
    <r>
      <rPr>
        <sz val="13"/>
        <color rgb="FF000000"/>
        <rFont val="Calibri"/>
        <family val="2"/>
        <charset val="238"/>
      </rPr>
      <t xml:space="preserve"> - Artrodeza konektor</t>
    </r>
  </si>
  <si>
    <r>
      <rPr>
        <sz val="13"/>
        <color rgb="FFFF0000"/>
        <rFont val="Calibri"/>
        <family val="2"/>
        <charset val="238"/>
      </rPr>
      <t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udowej.</t>
    </r>
    <r>
      <rPr>
        <sz val="13"/>
        <color rgb="FF000000"/>
        <rFont val="Calibri"/>
        <family val="2"/>
        <charset val="238"/>
      </rPr>
      <t xml:space="preserve"> - Jarzmo piszczelowe</t>
    </r>
  </si>
  <si>
    <r>
      <rPr>
        <sz val="13"/>
        <color rgb="FFFF0000"/>
        <rFont val="Calibri"/>
        <family val="2"/>
        <charset val="238"/>
      </rPr>
      <t xml:space="preserve"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udowej. </t>
    </r>
    <r>
      <rPr>
        <sz val="13"/>
        <color rgb="FF000000"/>
        <rFont val="Calibri"/>
        <family val="2"/>
        <charset val="238"/>
      </rPr>
      <t>- Polietylenowe tuleje udowe</t>
    </r>
  </si>
  <si>
    <r>
      <t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udowej.</t>
    </r>
    <r>
      <rPr>
        <sz val="13"/>
        <color theme="1"/>
        <rFont val="Calibri"/>
        <family val="2"/>
        <charset val="238"/>
      </rPr>
      <t xml:space="preserve"> -Wkładka piszczelowa</t>
    </r>
  </si>
  <si>
    <r>
      <t xml:space="preserve"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udowej. </t>
    </r>
    <r>
      <rPr>
        <sz val="13"/>
        <color theme="1"/>
        <rFont val="Calibri"/>
        <family val="2"/>
        <charset val="238"/>
      </rPr>
      <t>-Trzpień cementowy anatomiczny</t>
    </r>
  </si>
  <si>
    <r>
      <t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udowej.</t>
    </r>
    <r>
      <rPr>
        <sz val="13"/>
        <color theme="1"/>
        <rFont val="Calibri"/>
        <family val="2"/>
        <charset val="238"/>
      </rPr>
      <t xml:space="preserve"> - Artrodeza kołnierz</t>
    </r>
  </si>
  <si>
    <r>
      <t xml:space="preserve"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udowej. </t>
    </r>
    <r>
      <rPr>
        <sz val="13"/>
        <color theme="1"/>
        <rFont val="Calibri"/>
        <family val="2"/>
        <charset val="238"/>
      </rPr>
      <t>-Trzpień bezcementowy</t>
    </r>
  </si>
  <si>
    <r>
      <t xml:space="preserve"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udowej. </t>
    </r>
    <r>
      <rPr>
        <sz val="13"/>
        <color theme="1"/>
        <rFont val="Calibri"/>
        <family val="2"/>
        <charset val="238"/>
      </rPr>
      <t>- Niemod. Kom. Seg. Piszcz.</t>
    </r>
  </si>
  <si>
    <r>
      <t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udowej.</t>
    </r>
    <r>
      <rPr>
        <sz val="13"/>
        <color theme="1"/>
        <rFont val="Calibri"/>
        <family val="2"/>
        <charset val="238"/>
      </rPr>
      <t>- Komponent dializ segmen</t>
    </r>
  </si>
  <si>
    <r>
      <t>Systemporesekcyjny modularny umożliwiający elastyczne dopasowanie do poziomu i miejsca resekcji. Implant kolana oparty na ruchomym zawiasie i ruchomej wkładce polietylenowj. Trzpienie śródszpikowe w wersjach cementowanej i bezcementowej. Dostępne minimum dwa rodzaje komponentu zastępującego nasadę bliższą kości udowej</t>
    </r>
    <r>
      <rPr>
        <sz val="13"/>
        <color theme="1"/>
        <rFont val="Calibri"/>
        <family val="2"/>
        <charset val="238"/>
      </rPr>
      <t xml:space="preserve"> -Polietylenowa tuleja piszczelowa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</si>
</sst>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6" x14ac:knownFonts="1">
    <font>
      <sz val="11"/>
      <color rgb="FF000000"/>
      <name val="Calibri"/>
    </font>
    <font>
      <b/>
      <sz val="14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3"/>
      <color rgb="FF000000"/>
      <name val="Calibri"/>
      <family val="2"/>
      <charset val="238"/>
    </font>
    <font>
      <sz val="13"/>
      <color rgb="FFFF0000"/>
      <name val="Calibri"/>
      <family val="2"/>
      <charset val="238"/>
    </font>
    <font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3"/>
  <sheetViews>
    <sheetView tabSelected="1" topLeftCell="A34" workbookViewId="0">
      <selection activeCell="D36" sqref="D36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5.710937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0</v>
      </c>
    </row>
    <row r="2" spans="1:15" ht="51" x14ac:dyDescent="0.25">
      <c r="A2" s="6" t="s">
        <v>1</v>
      </c>
      <c r="B2" s="6" t="s">
        <v>2</v>
      </c>
      <c r="C2" s="6" t="s">
        <v>40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41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ht="241.5" x14ac:dyDescent="0.3">
      <c r="A4" s="3">
        <v>1</v>
      </c>
      <c r="B4" s="3"/>
      <c r="C4" s="3" t="s">
        <v>14</v>
      </c>
      <c r="D4" s="7" t="s">
        <v>15</v>
      </c>
      <c r="E4" s="3"/>
      <c r="F4" s="3"/>
      <c r="G4" s="3"/>
      <c r="H4" s="3" t="s">
        <v>16</v>
      </c>
      <c r="I4" s="3"/>
      <c r="J4" s="4">
        <v>120</v>
      </c>
      <c r="K4" s="4"/>
      <c r="L4" s="4">
        <f t="shared" ref="L4:L42" si="0">K4*((100+N4)/100)</f>
        <v>0</v>
      </c>
      <c r="M4" s="4">
        <f t="shared" ref="M4:M42" si="1">J4*K4</f>
        <v>0</v>
      </c>
      <c r="N4" s="4"/>
      <c r="O4" s="4">
        <f t="shared" ref="O4:O42" si="2">J4*L4</f>
        <v>0</v>
      </c>
    </row>
    <row r="5" spans="1:15" ht="51.75" x14ac:dyDescent="0.3">
      <c r="A5" s="3">
        <v>2</v>
      </c>
      <c r="B5" s="3"/>
      <c r="C5" s="3" t="s">
        <v>14</v>
      </c>
      <c r="D5" s="7" t="s">
        <v>17</v>
      </c>
      <c r="E5" s="3"/>
      <c r="F5" s="3"/>
      <c r="G5" s="3"/>
      <c r="H5" s="3" t="s">
        <v>16</v>
      </c>
      <c r="I5" s="3"/>
      <c r="J5" s="4">
        <v>1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ht="17.25" x14ac:dyDescent="0.3">
      <c r="A6" s="3">
        <v>3</v>
      </c>
      <c r="B6" s="3"/>
      <c r="C6" s="3" t="s">
        <v>14</v>
      </c>
      <c r="D6" s="7" t="s">
        <v>18</v>
      </c>
      <c r="E6" s="3"/>
      <c r="F6" s="3"/>
      <c r="G6" s="3"/>
      <c r="H6" s="3" t="s">
        <v>19</v>
      </c>
      <c r="I6" s="3"/>
      <c r="J6" s="4">
        <v>2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ht="103.5" x14ac:dyDescent="0.3">
      <c r="A7" s="3">
        <v>4</v>
      </c>
      <c r="B7" s="3"/>
      <c r="C7" s="3" t="s">
        <v>14</v>
      </c>
      <c r="D7" s="7" t="s">
        <v>20</v>
      </c>
      <c r="E7" s="3"/>
      <c r="F7" s="3"/>
      <c r="G7" s="3"/>
      <c r="H7" s="3" t="s">
        <v>16</v>
      </c>
      <c r="I7" s="3"/>
      <c r="J7" s="4">
        <v>40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ht="86.25" x14ac:dyDescent="0.3">
      <c r="A8" s="3">
        <v>5</v>
      </c>
      <c r="B8" s="3"/>
      <c r="C8" s="3" t="s">
        <v>14</v>
      </c>
      <c r="D8" s="7" t="s">
        <v>21</v>
      </c>
      <c r="E8" s="3"/>
      <c r="F8" s="3"/>
      <c r="G8" s="3"/>
      <c r="H8" s="3" t="s">
        <v>16</v>
      </c>
      <c r="I8" s="3"/>
      <c r="J8" s="4">
        <v>1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ht="120.75" x14ac:dyDescent="0.3">
      <c r="A9" s="3">
        <v>6</v>
      </c>
      <c r="B9" s="3"/>
      <c r="C9" s="3" t="s">
        <v>14</v>
      </c>
      <c r="D9" s="7" t="s">
        <v>22</v>
      </c>
      <c r="E9" s="3"/>
      <c r="F9" s="3"/>
      <c r="G9" s="3"/>
      <c r="H9" s="3" t="s">
        <v>16</v>
      </c>
      <c r="I9" s="3"/>
      <c r="J9" s="4">
        <v>1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ht="34.5" x14ac:dyDescent="0.3">
      <c r="A10" s="3">
        <v>7</v>
      </c>
      <c r="B10" s="3"/>
      <c r="C10" s="3" t="s">
        <v>14</v>
      </c>
      <c r="D10" s="7" t="s">
        <v>23</v>
      </c>
      <c r="E10" s="3"/>
      <c r="F10" s="3"/>
      <c r="G10" s="3"/>
      <c r="H10" s="3" t="s">
        <v>19</v>
      </c>
      <c r="I10" s="3"/>
      <c r="J10" s="4">
        <v>1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ht="258.75" x14ac:dyDescent="0.3">
      <c r="A11" s="3">
        <v>8</v>
      </c>
      <c r="B11" s="3"/>
      <c r="C11" s="3" t="s">
        <v>14</v>
      </c>
      <c r="D11" s="7" t="s">
        <v>42</v>
      </c>
      <c r="E11" s="3"/>
      <c r="F11" s="3"/>
      <c r="G11" s="3"/>
      <c r="H11" s="3" t="s">
        <v>19</v>
      </c>
      <c r="I11" s="3"/>
      <c r="J11" s="4">
        <v>1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ht="258.75" x14ac:dyDescent="0.3">
      <c r="A12" s="3">
        <v>9</v>
      </c>
      <c r="B12" s="3"/>
      <c r="C12" s="3" t="s">
        <v>14</v>
      </c>
      <c r="D12" s="7" t="s">
        <v>43</v>
      </c>
      <c r="E12" s="3"/>
      <c r="F12" s="3"/>
      <c r="G12" s="3"/>
      <c r="H12" s="3" t="s">
        <v>19</v>
      </c>
      <c r="I12" s="3"/>
      <c r="J12" s="4">
        <v>1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ht="258.75" x14ac:dyDescent="0.3">
      <c r="A13" s="3">
        <v>10</v>
      </c>
      <c r="B13" s="3"/>
      <c r="C13" s="3" t="s">
        <v>14</v>
      </c>
      <c r="D13" s="7" t="s">
        <v>44</v>
      </c>
      <c r="E13" s="3"/>
      <c r="F13" s="3"/>
      <c r="G13" s="3"/>
      <c r="H13" s="3" t="s">
        <v>19</v>
      </c>
      <c r="I13" s="3"/>
      <c r="J13" s="4">
        <v>1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ht="258.75" x14ac:dyDescent="0.3">
      <c r="A14" s="3">
        <v>11</v>
      </c>
      <c r="B14" s="3"/>
      <c r="C14" s="3" t="s">
        <v>14</v>
      </c>
      <c r="D14" s="7" t="s">
        <v>45</v>
      </c>
      <c r="E14" s="3"/>
      <c r="F14" s="3"/>
      <c r="G14" s="3"/>
      <c r="H14" s="3" t="s">
        <v>19</v>
      </c>
      <c r="I14" s="3"/>
      <c r="J14" s="4">
        <v>1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ht="258.75" x14ac:dyDescent="0.3">
      <c r="A15" s="3">
        <v>12</v>
      </c>
      <c r="B15" s="3"/>
      <c r="C15" s="3" t="s">
        <v>14</v>
      </c>
      <c r="D15" s="7" t="s">
        <v>46</v>
      </c>
      <c r="E15" s="3"/>
      <c r="F15" s="3"/>
      <c r="G15" s="3"/>
      <c r="H15" s="3" t="s">
        <v>19</v>
      </c>
      <c r="I15" s="3"/>
      <c r="J15" s="4">
        <v>1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ht="258.75" x14ac:dyDescent="0.3">
      <c r="A16" s="3">
        <v>13</v>
      </c>
      <c r="B16" s="3"/>
      <c r="C16" s="3" t="s">
        <v>14</v>
      </c>
      <c r="D16" s="7" t="s">
        <v>47</v>
      </c>
      <c r="E16" s="3"/>
      <c r="F16" s="3"/>
      <c r="G16" s="3"/>
      <c r="H16" s="3" t="s">
        <v>19</v>
      </c>
      <c r="I16" s="3"/>
      <c r="J16" s="4">
        <v>1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5" ht="17.25" x14ac:dyDescent="0.3">
      <c r="A17" s="3">
        <v>14</v>
      </c>
      <c r="B17" s="3"/>
      <c r="C17" s="3" t="s">
        <v>14</v>
      </c>
      <c r="D17" s="7" t="s">
        <v>24</v>
      </c>
      <c r="E17" s="3"/>
      <c r="F17" s="3"/>
      <c r="G17" s="3"/>
      <c r="H17" s="3" t="s">
        <v>19</v>
      </c>
      <c r="I17" s="3"/>
      <c r="J17" s="4">
        <v>2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5" ht="17.25" x14ac:dyDescent="0.3">
      <c r="A18" s="3">
        <v>15</v>
      </c>
      <c r="B18" s="3"/>
      <c r="C18" s="3" t="s">
        <v>14</v>
      </c>
      <c r="D18" s="7" t="s">
        <v>25</v>
      </c>
      <c r="E18" s="3"/>
      <c r="F18" s="3"/>
      <c r="G18" s="3"/>
      <c r="H18" s="3" t="s">
        <v>19</v>
      </c>
      <c r="I18" s="3"/>
      <c r="J18" s="4">
        <v>5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5" ht="17.25" x14ac:dyDescent="0.3">
      <c r="A19" s="3">
        <v>16</v>
      </c>
      <c r="B19" s="3"/>
      <c r="C19" s="3" t="s">
        <v>14</v>
      </c>
      <c r="D19" s="7" t="s">
        <v>26</v>
      </c>
      <c r="E19" s="3"/>
      <c r="F19" s="3"/>
      <c r="G19" s="3"/>
      <c r="H19" s="3" t="s">
        <v>19</v>
      </c>
      <c r="I19" s="3"/>
      <c r="J19" s="4">
        <v>75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5" ht="17.25" x14ac:dyDescent="0.3">
      <c r="A20" s="3">
        <v>17</v>
      </c>
      <c r="B20" s="3"/>
      <c r="C20" s="3" t="s">
        <v>14</v>
      </c>
      <c r="D20" s="7" t="s">
        <v>27</v>
      </c>
      <c r="E20" s="3"/>
      <c r="F20" s="3"/>
      <c r="G20" s="3"/>
      <c r="H20" s="3" t="s">
        <v>19</v>
      </c>
      <c r="I20" s="3"/>
      <c r="J20" s="4">
        <v>8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5" ht="17.25" x14ac:dyDescent="0.3">
      <c r="A21" s="3">
        <v>18</v>
      </c>
      <c r="B21" s="3"/>
      <c r="C21" s="3" t="s">
        <v>14</v>
      </c>
      <c r="D21" s="7" t="s">
        <v>28</v>
      </c>
      <c r="E21" s="3"/>
      <c r="F21" s="3"/>
      <c r="G21" s="3"/>
      <c r="H21" s="3" t="s">
        <v>19</v>
      </c>
      <c r="I21" s="3"/>
      <c r="J21" s="4">
        <v>160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5" ht="17.25" x14ac:dyDescent="0.3">
      <c r="A22" s="3">
        <v>19</v>
      </c>
      <c r="B22" s="3"/>
      <c r="C22" s="3" t="s">
        <v>14</v>
      </c>
      <c r="D22" s="7" t="s">
        <v>29</v>
      </c>
      <c r="E22" s="3"/>
      <c r="F22" s="3"/>
      <c r="G22" s="3"/>
      <c r="H22" s="3" t="s">
        <v>19</v>
      </c>
      <c r="I22" s="3"/>
      <c r="J22" s="4">
        <v>160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5" ht="17.25" x14ac:dyDescent="0.3">
      <c r="A23" s="3">
        <v>20</v>
      </c>
      <c r="B23" s="3"/>
      <c r="C23" s="3" t="s">
        <v>14</v>
      </c>
      <c r="D23" s="7" t="s">
        <v>30</v>
      </c>
      <c r="E23" s="3"/>
      <c r="F23" s="3"/>
      <c r="G23" s="3"/>
      <c r="H23" s="3" t="s">
        <v>19</v>
      </c>
      <c r="I23" s="3"/>
      <c r="J23" s="4">
        <v>5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5" ht="86.25" x14ac:dyDescent="0.3">
      <c r="A24" s="3">
        <v>21</v>
      </c>
      <c r="B24" s="3"/>
      <c r="C24" s="3" t="s">
        <v>14</v>
      </c>
      <c r="D24" s="7" t="s">
        <v>31</v>
      </c>
      <c r="E24" s="3"/>
      <c r="F24" s="3"/>
      <c r="G24" s="3"/>
      <c r="H24" s="3" t="s">
        <v>19</v>
      </c>
      <c r="I24" s="3"/>
      <c r="J24" s="4">
        <v>4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5" ht="69" x14ac:dyDescent="0.3">
      <c r="A25" s="3">
        <v>22</v>
      </c>
      <c r="B25" s="3"/>
      <c r="C25" s="3" t="s">
        <v>14</v>
      </c>
      <c r="D25" s="7" t="s">
        <v>32</v>
      </c>
      <c r="E25" s="3"/>
      <c r="F25" s="3"/>
      <c r="G25" s="3"/>
      <c r="H25" s="3" t="s">
        <v>16</v>
      </c>
      <c r="I25" s="3"/>
      <c r="J25" s="4">
        <v>10</v>
      </c>
      <c r="K25" s="4"/>
      <c r="L25" s="4">
        <f t="shared" si="0"/>
        <v>0</v>
      </c>
      <c r="M25" s="4">
        <f t="shared" si="1"/>
        <v>0</v>
      </c>
      <c r="N25" s="4"/>
      <c r="O25" s="4">
        <f t="shared" si="2"/>
        <v>0</v>
      </c>
    </row>
    <row r="26" spans="1:15" ht="138" x14ac:dyDescent="0.3">
      <c r="A26" s="3">
        <v>23</v>
      </c>
      <c r="B26" s="3"/>
      <c r="C26" s="3" t="s">
        <v>14</v>
      </c>
      <c r="D26" s="7" t="s">
        <v>48</v>
      </c>
      <c r="E26" s="3"/>
      <c r="F26" s="3"/>
      <c r="G26" s="3"/>
      <c r="H26" s="3" t="s">
        <v>19</v>
      </c>
      <c r="I26" s="3"/>
      <c r="J26" s="4">
        <v>1</v>
      </c>
      <c r="K26" s="4"/>
      <c r="L26" s="4">
        <f t="shared" si="0"/>
        <v>0</v>
      </c>
      <c r="M26" s="4">
        <f t="shared" si="1"/>
        <v>0</v>
      </c>
      <c r="N26" s="4"/>
      <c r="O26" s="4">
        <f t="shared" si="2"/>
        <v>0</v>
      </c>
    </row>
    <row r="27" spans="1:15" ht="138" x14ac:dyDescent="0.3">
      <c r="A27" s="3">
        <v>24</v>
      </c>
      <c r="B27" s="3"/>
      <c r="C27" s="3" t="s">
        <v>14</v>
      </c>
      <c r="D27" s="8" t="s">
        <v>60</v>
      </c>
      <c r="E27" s="3"/>
      <c r="F27" s="3"/>
      <c r="G27" s="3"/>
      <c r="H27" s="3" t="s">
        <v>19</v>
      </c>
      <c r="I27" s="3"/>
      <c r="J27" s="4">
        <v>1</v>
      </c>
      <c r="K27" s="4"/>
      <c r="L27" s="4">
        <f t="shared" si="0"/>
        <v>0</v>
      </c>
      <c r="M27" s="4">
        <f t="shared" si="1"/>
        <v>0</v>
      </c>
      <c r="N27" s="4"/>
      <c r="O27" s="4">
        <f t="shared" si="2"/>
        <v>0</v>
      </c>
    </row>
    <row r="28" spans="1:15" ht="138" x14ac:dyDescent="0.3">
      <c r="A28" s="3">
        <v>25</v>
      </c>
      <c r="B28" s="3"/>
      <c r="C28" s="3" t="s">
        <v>14</v>
      </c>
      <c r="D28" s="8" t="s">
        <v>59</v>
      </c>
      <c r="E28" s="3"/>
      <c r="F28" s="3"/>
      <c r="G28" s="3"/>
      <c r="H28" s="3" t="s">
        <v>19</v>
      </c>
      <c r="I28" s="3"/>
      <c r="J28" s="4">
        <v>1</v>
      </c>
      <c r="K28" s="4"/>
      <c r="L28" s="4">
        <f t="shared" si="0"/>
        <v>0</v>
      </c>
      <c r="M28" s="4">
        <f t="shared" si="1"/>
        <v>0</v>
      </c>
      <c r="N28" s="4"/>
      <c r="O28" s="4">
        <f t="shared" si="2"/>
        <v>0</v>
      </c>
    </row>
    <row r="29" spans="1:15" ht="138" x14ac:dyDescent="0.3">
      <c r="A29" s="3">
        <v>26</v>
      </c>
      <c r="B29" s="3"/>
      <c r="C29" s="3" t="s">
        <v>14</v>
      </c>
      <c r="D29" s="8" t="s">
        <v>57</v>
      </c>
      <c r="E29" s="3"/>
      <c r="F29" s="3"/>
      <c r="G29" s="3"/>
      <c r="H29" s="3" t="s">
        <v>19</v>
      </c>
      <c r="I29" s="3"/>
      <c r="J29" s="4">
        <v>1</v>
      </c>
      <c r="K29" s="4"/>
      <c r="L29" s="4">
        <f t="shared" si="0"/>
        <v>0</v>
      </c>
      <c r="M29" s="4">
        <f t="shared" si="1"/>
        <v>0</v>
      </c>
      <c r="N29" s="4"/>
      <c r="O29" s="4">
        <f t="shared" si="2"/>
        <v>0</v>
      </c>
    </row>
    <row r="30" spans="1:15" ht="138" x14ac:dyDescent="0.3">
      <c r="A30" s="3">
        <v>27</v>
      </c>
      <c r="B30" s="3"/>
      <c r="C30" s="3" t="s">
        <v>14</v>
      </c>
      <c r="D30" s="8" t="s">
        <v>58</v>
      </c>
      <c r="E30" s="3"/>
      <c r="F30" s="3"/>
      <c r="G30" s="3"/>
      <c r="H30" s="3" t="s">
        <v>19</v>
      </c>
      <c r="I30" s="3"/>
      <c r="J30" s="4">
        <v>1</v>
      </c>
      <c r="K30" s="4"/>
      <c r="L30" s="4">
        <f t="shared" si="0"/>
        <v>0</v>
      </c>
      <c r="M30" s="4">
        <f t="shared" si="1"/>
        <v>0</v>
      </c>
      <c r="N30" s="4"/>
      <c r="O30" s="4">
        <f t="shared" si="2"/>
        <v>0</v>
      </c>
    </row>
    <row r="31" spans="1:15" ht="138" x14ac:dyDescent="0.3">
      <c r="A31" s="3">
        <v>28</v>
      </c>
      <c r="B31" s="3"/>
      <c r="C31" s="3" t="s">
        <v>14</v>
      </c>
      <c r="D31" s="8" t="s">
        <v>56</v>
      </c>
      <c r="E31" s="3"/>
      <c r="F31" s="3"/>
      <c r="G31" s="3"/>
      <c r="H31" s="3" t="s">
        <v>19</v>
      </c>
      <c r="I31" s="3"/>
      <c r="J31" s="4">
        <v>1</v>
      </c>
      <c r="K31" s="4"/>
      <c r="L31" s="4">
        <f t="shared" si="0"/>
        <v>0</v>
      </c>
      <c r="M31" s="4">
        <f t="shared" si="1"/>
        <v>0</v>
      </c>
      <c r="N31" s="4"/>
      <c r="O31" s="4">
        <f t="shared" si="2"/>
        <v>0</v>
      </c>
    </row>
    <row r="32" spans="1:15" ht="138" x14ac:dyDescent="0.3">
      <c r="A32" s="3">
        <v>29</v>
      </c>
      <c r="B32" s="3"/>
      <c r="C32" s="3" t="s">
        <v>14</v>
      </c>
      <c r="D32" s="8" t="s">
        <v>55</v>
      </c>
      <c r="E32" s="3"/>
      <c r="F32" s="3"/>
      <c r="G32" s="3"/>
      <c r="H32" s="3" t="s">
        <v>19</v>
      </c>
      <c r="I32" s="3"/>
      <c r="J32" s="4">
        <v>1</v>
      </c>
      <c r="K32" s="4"/>
      <c r="L32" s="4">
        <f t="shared" si="0"/>
        <v>0</v>
      </c>
      <c r="M32" s="4">
        <f t="shared" si="1"/>
        <v>0</v>
      </c>
      <c r="N32" s="4"/>
      <c r="O32" s="4">
        <f t="shared" si="2"/>
        <v>0</v>
      </c>
    </row>
    <row r="33" spans="1:16" ht="138" x14ac:dyDescent="0.3">
      <c r="A33" s="3">
        <v>30</v>
      </c>
      <c r="B33" s="3"/>
      <c r="C33" s="3" t="s">
        <v>14</v>
      </c>
      <c r="D33" s="8" t="s">
        <v>61</v>
      </c>
      <c r="E33" s="3"/>
      <c r="F33" s="3"/>
      <c r="G33" s="3"/>
      <c r="H33" s="3" t="s">
        <v>19</v>
      </c>
      <c r="I33" s="3"/>
      <c r="J33" s="4">
        <v>1</v>
      </c>
      <c r="K33" s="4"/>
      <c r="L33" s="4">
        <f t="shared" si="0"/>
        <v>0</v>
      </c>
      <c r="M33" s="4">
        <f t="shared" si="1"/>
        <v>0</v>
      </c>
      <c r="N33" s="4"/>
      <c r="O33" s="4">
        <f t="shared" si="2"/>
        <v>0</v>
      </c>
    </row>
    <row r="34" spans="1:16" ht="138" x14ac:dyDescent="0.3">
      <c r="A34" s="3">
        <v>31</v>
      </c>
      <c r="B34" s="3"/>
      <c r="C34" s="3" t="s">
        <v>14</v>
      </c>
      <c r="D34" s="7" t="s">
        <v>54</v>
      </c>
      <c r="E34" s="3"/>
      <c r="F34" s="3"/>
      <c r="G34" s="3"/>
      <c r="H34" s="3" t="s">
        <v>19</v>
      </c>
      <c r="I34" s="3"/>
      <c r="J34" s="4">
        <v>1</v>
      </c>
      <c r="K34" s="4"/>
      <c r="L34" s="4">
        <f t="shared" si="0"/>
        <v>0</v>
      </c>
      <c r="M34" s="4">
        <f t="shared" si="1"/>
        <v>0</v>
      </c>
      <c r="N34" s="4"/>
      <c r="O34" s="4">
        <f t="shared" si="2"/>
        <v>0</v>
      </c>
    </row>
    <row r="35" spans="1:16" ht="138" x14ac:dyDescent="0.3">
      <c r="A35" s="3">
        <v>32</v>
      </c>
      <c r="B35" s="3"/>
      <c r="C35" s="3" t="s">
        <v>14</v>
      </c>
      <c r="D35" s="7" t="s">
        <v>53</v>
      </c>
      <c r="E35" s="3"/>
      <c r="F35" s="3"/>
      <c r="G35" s="3"/>
      <c r="H35" s="3" t="s">
        <v>19</v>
      </c>
      <c r="I35" s="3"/>
      <c r="J35" s="4">
        <v>1</v>
      </c>
      <c r="K35" s="4"/>
      <c r="L35" s="4">
        <f t="shared" si="0"/>
        <v>0</v>
      </c>
      <c r="M35" s="4">
        <f t="shared" si="1"/>
        <v>0</v>
      </c>
      <c r="N35" s="4"/>
      <c r="O35" s="4">
        <f t="shared" si="2"/>
        <v>0</v>
      </c>
    </row>
    <row r="36" spans="1:16" ht="138" x14ac:dyDescent="0.3">
      <c r="A36" s="3">
        <v>33</v>
      </c>
      <c r="B36" s="3"/>
      <c r="C36" s="3" t="s">
        <v>14</v>
      </c>
      <c r="D36" s="7" t="s">
        <v>52</v>
      </c>
      <c r="E36" s="3"/>
      <c r="F36" s="3"/>
      <c r="G36" s="3"/>
      <c r="H36" s="3" t="s">
        <v>19</v>
      </c>
      <c r="I36" s="3"/>
      <c r="J36" s="4">
        <v>1</v>
      </c>
      <c r="K36" s="4"/>
      <c r="L36" s="4">
        <f t="shared" si="0"/>
        <v>0</v>
      </c>
      <c r="M36" s="4">
        <f t="shared" si="1"/>
        <v>0</v>
      </c>
      <c r="N36" s="4"/>
      <c r="O36" s="4">
        <f t="shared" si="2"/>
        <v>0</v>
      </c>
    </row>
    <row r="37" spans="1:16" ht="138" x14ac:dyDescent="0.3">
      <c r="A37" s="3">
        <v>34</v>
      </c>
      <c r="B37" s="3"/>
      <c r="C37" s="3" t="s">
        <v>14</v>
      </c>
      <c r="D37" s="7" t="s">
        <v>51</v>
      </c>
      <c r="E37" s="3"/>
      <c r="F37" s="3"/>
      <c r="G37" s="3"/>
      <c r="H37" s="3" t="s">
        <v>19</v>
      </c>
      <c r="I37" s="3"/>
      <c r="J37" s="4">
        <v>1</v>
      </c>
      <c r="K37" s="4"/>
      <c r="L37" s="4">
        <f t="shared" si="0"/>
        <v>0</v>
      </c>
      <c r="M37" s="4">
        <f t="shared" si="1"/>
        <v>0</v>
      </c>
      <c r="N37" s="4"/>
      <c r="O37" s="4">
        <f t="shared" si="2"/>
        <v>0</v>
      </c>
    </row>
    <row r="38" spans="1:16" ht="138" x14ac:dyDescent="0.3">
      <c r="A38" s="3">
        <v>35</v>
      </c>
      <c r="B38" s="3"/>
      <c r="C38" s="3" t="s">
        <v>14</v>
      </c>
      <c r="D38" s="7" t="s">
        <v>50</v>
      </c>
      <c r="E38" s="3"/>
      <c r="F38" s="3"/>
      <c r="G38" s="3"/>
      <c r="H38" s="3" t="s">
        <v>19</v>
      </c>
      <c r="I38" s="3"/>
      <c r="J38" s="4">
        <v>1</v>
      </c>
      <c r="K38" s="4"/>
      <c r="L38" s="4">
        <f t="shared" si="0"/>
        <v>0</v>
      </c>
      <c r="M38" s="4">
        <f t="shared" si="1"/>
        <v>0</v>
      </c>
      <c r="N38" s="4"/>
      <c r="O38" s="4">
        <f t="shared" si="2"/>
        <v>0</v>
      </c>
    </row>
    <row r="39" spans="1:16" ht="138" x14ac:dyDescent="0.3">
      <c r="A39" s="3">
        <v>36</v>
      </c>
      <c r="B39" s="3"/>
      <c r="C39" s="3" t="s">
        <v>14</v>
      </c>
      <c r="D39" s="7" t="s">
        <v>49</v>
      </c>
      <c r="E39" s="3"/>
      <c r="F39" s="3"/>
      <c r="G39" s="3"/>
      <c r="H39" s="3" t="s">
        <v>19</v>
      </c>
      <c r="I39" s="3"/>
      <c r="J39" s="4">
        <v>1</v>
      </c>
      <c r="K39" s="4"/>
      <c r="L39" s="4">
        <f t="shared" si="0"/>
        <v>0</v>
      </c>
      <c r="M39" s="4">
        <f t="shared" si="1"/>
        <v>0</v>
      </c>
      <c r="N39" s="4"/>
      <c r="O39" s="4">
        <f t="shared" si="2"/>
        <v>0</v>
      </c>
    </row>
    <row r="40" spans="1:16" ht="17.25" x14ac:dyDescent="0.3">
      <c r="A40" s="3">
        <v>37</v>
      </c>
      <c r="B40" s="3"/>
      <c r="C40" s="3" t="s">
        <v>14</v>
      </c>
      <c r="D40" s="7" t="s">
        <v>33</v>
      </c>
      <c r="E40" s="3"/>
      <c r="F40" s="3"/>
      <c r="G40" s="3"/>
      <c r="H40" s="3" t="s">
        <v>16</v>
      </c>
      <c r="I40" s="3"/>
      <c r="J40" s="4">
        <v>1</v>
      </c>
      <c r="K40" s="4"/>
      <c r="L40" s="4">
        <f t="shared" si="0"/>
        <v>0</v>
      </c>
      <c r="M40" s="4">
        <f t="shared" si="1"/>
        <v>0</v>
      </c>
      <c r="N40" s="4"/>
      <c r="O40" s="4">
        <f t="shared" si="2"/>
        <v>0</v>
      </c>
    </row>
    <row r="41" spans="1:16" ht="17.25" x14ac:dyDescent="0.3">
      <c r="A41" s="3">
        <v>38</v>
      </c>
      <c r="B41" s="3"/>
      <c r="C41" s="3" t="s">
        <v>14</v>
      </c>
      <c r="D41" s="7" t="s">
        <v>34</v>
      </c>
      <c r="E41" s="3"/>
      <c r="F41" s="3"/>
      <c r="G41" s="3"/>
      <c r="H41" s="3" t="s">
        <v>19</v>
      </c>
      <c r="I41" s="3"/>
      <c r="J41" s="4">
        <v>1</v>
      </c>
      <c r="K41" s="4"/>
      <c r="L41" s="4">
        <f t="shared" si="0"/>
        <v>0</v>
      </c>
      <c r="M41" s="4">
        <f t="shared" si="1"/>
        <v>0</v>
      </c>
      <c r="N41" s="4"/>
      <c r="O41" s="4">
        <f t="shared" si="2"/>
        <v>0</v>
      </c>
    </row>
    <row r="42" spans="1:16" ht="34.5" x14ac:dyDescent="0.3">
      <c r="A42" s="3">
        <v>39</v>
      </c>
      <c r="B42" s="3"/>
      <c r="C42" s="3" t="s">
        <v>14</v>
      </c>
      <c r="D42" s="7" t="s">
        <v>35</v>
      </c>
      <c r="E42" s="3"/>
      <c r="F42" s="3"/>
      <c r="G42" s="3"/>
      <c r="H42" s="3" t="s">
        <v>19</v>
      </c>
      <c r="I42" s="3"/>
      <c r="J42" s="4">
        <v>1</v>
      </c>
      <c r="K42" s="4"/>
      <c r="L42" s="4">
        <f t="shared" si="0"/>
        <v>0</v>
      </c>
      <c r="M42" s="4">
        <f t="shared" si="1"/>
        <v>0</v>
      </c>
      <c r="N42" s="4"/>
      <c r="O42" s="4">
        <f t="shared" si="2"/>
        <v>0</v>
      </c>
    </row>
    <row r="43" spans="1:16" x14ac:dyDescent="0.25">
      <c r="I43" t="s">
        <v>36</v>
      </c>
      <c r="J43" s="4"/>
      <c r="K43" s="4"/>
      <c r="L43" s="4"/>
      <c r="M43" s="4">
        <f>SUM(M4:M42)</f>
        <v>0</v>
      </c>
      <c r="N43" s="4"/>
      <c r="O43" s="4">
        <f>SUM(O4:O42)</f>
        <v>0</v>
      </c>
      <c r="P43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F21" sqref="F21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5.710937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37</v>
      </c>
    </row>
    <row r="2" spans="1:16" ht="51" x14ac:dyDescent="0.25">
      <c r="A2" s="6" t="s">
        <v>1</v>
      </c>
      <c r="B2" s="6" t="s">
        <v>2</v>
      </c>
      <c r="C2" s="6" t="s">
        <v>40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41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155.25" customHeight="1" x14ac:dyDescent="0.3">
      <c r="A4" s="3">
        <v>40</v>
      </c>
      <c r="B4" s="3"/>
      <c r="C4" s="3" t="s">
        <v>14</v>
      </c>
      <c r="D4" s="7" t="s">
        <v>38</v>
      </c>
      <c r="E4" s="3"/>
      <c r="F4" s="3"/>
      <c r="G4" s="3"/>
      <c r="H4" s="3" t="s">
        <v>39</v>
      </c>
      <c r="I4" s="3"/>
      <c r="J4" s="4">
        <v>5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36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Implanty do endoprotezoplastyk</vt:lpstr>
      <vt:lpstr>Implanty do endoprotezy głowy 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2021-11-18T07:44:28Z</cp:lastPrinted>
  <dcterms:created xsi:type="dcterms:W3CDTF">2021-11-18T07:37:13Z</dcterms:created>
  <dcterms:modified xsi:type="dcterms:W3CDTF">2021-11-24T12:52:37Z</dcterms:modified>
  <cp:category/>
</cp:coreProperties>
</file>