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AM-PUB-2\Desktop\128 pn 21system pobierania krwi\"/>
    </mc:Choice>
  </mc:AlternateContent>
  <xr:revisionPtr revIDLastSave="0" documentId="13_ncr:1_{AB6F4685-086C-4B47-B553-2BE452E6CC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mknięty system do pobierani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1" l="1"/>
  <c r="M30" i="1"/>
  <c r="L30" i="1"/>
  <c r="O30" i="1" s="1"/>
  <c r="O29" i="1"/>
  <c r="M29" i="1"/>
  <c r="L29" i="1"/>
  <c r="O28" i="1"/>
  <c r="M28" i="1"/>
  <c r="L28" i="1"/>
  <c r="M27" i="1"/>
  <c r="L27" i="1"/>
  <c r="O27" i="1" s="1"/>
  <c r="M26" i="1"/>
  <c r="L26" i="1"/>
  <c r="O26" i="1" s="1"/>
  <c r="O25" i="1"/>
  <c r="M25" i="1"/>
  <c r="L25" i="1"/>
  <c r="O24" i="1"/>
  <c r="M24" i="1"/>
  <c r="L24" i="1"/>
  <c r="M23" i="1"/>
  <c r="L23" i="1"/>
  <c r="O23" i="1" s="1"/>
  <c r="M22" i="1"/>
  <c r="L22" i="1"/>
  <c r="O22" i="1" s="1"/>
  <c r="O21" i="1"/>
  <c r="M21" i="1"/>
  <c r="L21" i="1"/>
  <c r="O20" i="1"/>
  <c r="M20" i="1"/>
  <c r="L20" i="1"/>
  <c r="M19" i="1"/>
  <c r="L19" i="1"/>
  <c r="O19" i="1" s="1"/>
  <c r="M18" i="1"/>
  <c r="L18" i="1"/>
  <c r="O18" i="1" s="1"/>
  <c r="O17" i="1"/>
  <c r="M17" i="1"/>
  <c r="L17" i="1"/>
  <c r="O16" i="1"/>
  <c r="M16" i="1"/>
  <c r="L16" i="1"/>
  <c r="M15" i="1"/>
  <c r="L15" i="1"/>
  <c r="O15" i="1" s="1"/>
  <c r="M14" i="1"/>
  <c r="L14" i="1"/>
  <c r="O14" i="1" s="1"/>
  <c r="O13" i="1"/>
  <c r="M13" i="1"/>
  <c r="L13" i="1"/>
  <c r="O12" i="1"/>
  <c r="M12" i="1"/>
  <c r="L12" i="1"/>
  <c r="M11" i="1"/>
  <c r="L11" i="1"/>
  <c r="O11" i="1" s="1"/>
  <c r="M10" i="1"/>
  <c r="L10" i="1"/>
  <c r="O10" i="1" s="1"/>
  <c r="O9" i="1"/>
  <c r="M9" i="1"/>
  <c r="L9" i="1"/>
  <c r="O8" i="1"/>
  <c r="M8" i="1"/>
  <c r="L8" i="1"/>
  <c r="M7" i="1"/>
  <c r="L7" i="1"/>
  <c r="O7" i="1" s="1"/>
  <c r="M6" i="1"/>
  <c r="L6" i="1"/>
  <c r="O6" i="1" s="1"/>
  <c r="O5" i="1"/>
  <c r="M5" i="1"/>
  <c r="L5" i="1"/>
  <c r="O4" i="1"/>
  <c r="O31" i="1" s="1"/>
  <c r="M4" i="1"/>
  <c r="L4" i="1"/>
</calcChain>
</file>

<file path=xl/sharedStrings.xml><?xml version="1.0" encoding="utf-8"?>
<sst xmlns="http://schemas.openxmlformats.org/spreadsheetml/2006/main" count="98" uniqueCount="46">
  <si>
    <t>zamknięty system do pobierania krwi</t>
  </si>
  <si>
    <t>LP.</t>
  </si>
  <si>
    <t>Nazwa dostawcy - 15 znaków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</si>
  <si>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</si>
  <si>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</si>
  <si>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</si>
  <si>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</si>
  <si>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</si>
  <si>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</si>
  <si>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</si>
  <si>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jednostk.brutto [zł]</t>
  </si>
  <si>
    <t>Wartość netto [zł]</t>
  </si>
  <si>
    <t>VAT %</t>
  </si>
  <si>
    <t>Wartość brutto [zł]</t>
  </si>
  <si>
    <t>312_02_08</t>
  </si>
  <si>
    <t>Probówko-strzykawka do OB z wyposażeniem umożliwiającym oznaczenie wyniku ( odczyt liniowy ) od 1 do 2 ml</t>
  </si>
  <si>
    <t>szt.</t>
  </si>
  <si>
    <t>Probówko-strzykawka do morfologii K3EDTA do 8mm</t>
  </si>
  <si>
    <t>Probówko-strzykawka do morfologii K3EDTA do 11 mm</t>
  </si>
  <si>
    <t>Probówko-strzykawka do układu krzepnięcia z cytrynianem sodu 3,2 % od 1 do 1,4 ml</t>
  </si>
  <si>
    <t>Probówko-strzykawka do biochemii z granulatem i przyspieszaczem wykrzepiania od 1 do 1,3 ml</t>
  </si>
  <si>
    <t>Probówko-strzykawka do biochemii z granulatem i przyspieszaczem wykrzepiania  od 2 do 3 ml</t>
  </si>
  <si>
    <t>Probówko-strzykawka do biochemii z granulatem i przyspieszaczem wykrzepiania 4,9 ml</t>
  </si>
  <si>
    <t>Probówko-strzykawka do biochemii z granulatem i przyspieszaczem wykrzepiania od 7 do 9 ml</t>
  </si>
  <si>
    <t>Probówko-strzykawka do gazometrii z heparyną litową od 1 do 2 ml</t>
  </si>
  <si>
    <t>probówko-strzykawka do glukozy z fluorkiem sodu od 1 do 1,2 ml</t>
  </si>
  <si>
    <t>Igła systemowa do pobrań 0,7 *38mm -  0,7 mm</t>
  </si>
  <si>
    <t>Igła systemowa do pobrań 0,7 *38mm - 0,7 mm  - bezpieczna</t>
  </si>
  <si>
    <t>Igła systemowa do pobrań ,8 * 38mm  - 0,8 mm</t>
  </si>
  <si>
    <t>Igła systemowa do pobrań 0,8 * 38 mm - bezpieczna - 0,8 mm</t>
  </si>
  <si>
    <t>Igła systemowa do pobrań 0,9 * 38 mm -  0,9 mm</t>
  </si>
  <si>
    <t>Igła systemowa do pobrań 0,9 * 38 mm - bezpieczna -0,9 mm</t>
  </si>
  <si>
    <t>Igła do pobrań 0,8 typu motylek, igła do posiewów krwi pakowane pojedynczo sterylne po otwarciu gotowe do użycia 0,8 mm</t>
  </si>
  <si>
    <t>Igła typu motylek dł. 80 mm, pakowana pojedynczo, sterylna z końcówką systemową 0,8 - 0,8 mm</t>
  </si>
  <si>
    <t>Łączni umożliwiający połączenie igły systemowej ze strzykawką typu Luer</t>
  </si>
  <si>
    <t>Łącznik umożliwiający połączenie probówko-strzykawki z końcówką typu Luer , np. wenflon</t>
  </si>
  <si>
    <t>Probówko-strzykawka do małopłytkowości rzekomej z odczynnikiem innym niż cytrynian i heparyna od 2 do 3 ml</t>
  </si>
  <si>
    <t>Probówko-strzykawka do układu krzepnięcia z cytrynianem sodu 3,2 % od 2 do 3 ml</t>
  </si>
  <si>
    <t>Statywy do OB 10-miejscowe bez ścianki tylnej</t>
  </si>
  <si>
    <t>Probówka do morfologii z EDTA na 4 ml</t>
  </si>
  <si>
    <t>Probówka z heparyną litową L, -heparyn L/H 7,5 ml</t>
  </si>
  <si>
    <t>Pipety do OB</t>
  </si>
  <si>
    <t>Filtr Ventialation</t>
  </si>
  <si>
    <t>Razem</t>
  </si>
  <si>
    <t>Indeks produktu u dostawcy</t>
  </si>
  <si>
    <t>Cena jednostk.netto [zł] [zgodnie z kolumną nr 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</si>
</sst>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9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Continuous" vertical="top" wrapText="1"/>
    </xf>
    <xf numFmtId="0" fontId="0" fillId="0" borderId="1" xfId="0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1"/>
  <sheetViews>
    <sheetView tabSelected="1" workbookViewId="0">
      <selection activeCell="E47" sqref="D47:E47"/>
    </sheetView>
  </sheetViews>
  <sheetFormatPr defaultRowHeight="15" x14ac:dyDescent="0.25"/>
  <cols>
    <col min="1" max="1" width="4.5703125" bestFit="1" customWidth="1"/>
    <col min="2" max="2" width="11.42578125" customWidth="1"/>
    <col min="3" max="3" width="10.42578125" customWidth="1"/>
    <col min="4" max="4" width="58.7109375" customWidth="1"/>
    <col min="5" max="5" width="16.28515625" customWidth="1"/>
    <col min="6" max="6" width="17.7109375" customWidth="1"/>
    <col min="7" max="7" width="11" customWidth="1"/>
    <col min="8" max="8" width="10.85546875" customWidth="1"/>
    <col min="9" max="9" width="10.7109375" customWidth="1"/>
    <col min="10" max="10" width="14.85546875" customWidth="1"/>
    <col min="11" max="11" width="15" customWidth="1"/>
    <col min="12" max="12" width="13.28515625" customWidth="1"/>
    <col min="13" max="13" width="12.28515625" customWidth="1"/>
    <col min="14" max="14" width="7" bestFit="1" customWidth="1"/>
    <col min="15" max="15" width="13.28515625" customWidth="1"/>
  </cols>
  <sheetData>
    <row r="1" spans="1:15" ht="18.75" x14ac:dyDescent="0.3">
      <c r="F1" s="1" t="s">
        <v>0</v>
      </c>
    </row>
    <row r="2" spans="1:15" ht="48" x14ac:dyDescent="0.25">
      <c r="A2" s="6" t="s">
        <v>1</v>
      </c>
      <c r="B2" s="6" t="s">
        <v>2</v>
      </c>
      <c r="C2" s="6" t="s">
        <v>44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45</v>
      </c>
      <c r="L2" s="6" t="s">
        <v>10</v>
      </c>
      <c r="M2" s="6" t="s">
        <v>11</v>
      </c>
      <c r="N2" s="6" t="s">
        <v>12</v>
      </c>
      <c r="O2" s="6" t="s">
        <v>13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ht="30" x14ac:dyDescent="0.25">
      <c r="A4" s="3">
        <v>1</v>
      </c>
      <c r="B4" s="3"/>
      <c r="C4" s="3" t="s">
        <v>14</v>
      </c>
      <c r="D4" s="7" t="s">
        <v>15</v>
      </c>
      <c r="E4" s="3"/>
      <c r="F4" s="3"/>
      <c r="G4" s="3"/>
      <c r="H4" s="3" t="s">
        <v>16</v>
      </c>
      <c r="I4" s="3"/>
      <c r="J4" s="4">
        <v>20000</v>
      </c>
      <c r="K4" s="4"/>
      <c r="L4" s="4">
        <f t="shared" ref="L4:L30" si="0">K4*((100+N4)/100)</f>
        <v>0</v>
      </c>
      <c r="M4" s="4">
        <f t="shared" ref="M4:M30" si="1">J4*K4</f>
        <v>0</v>
      </c>
      <c r="N4" s="4"/>
      <c r="O4" s="4">
        <f t="shared" ref="O4:O30" si="2">J4*L4</f>
        <v>0</v>
      </c>
    </row>
    <row r="5" spans="1:15" x14ac:dyDescent="0.25">
      <c r="A5" s="3">
        <v>2</v>
      </c>
      <c r="B5" s="3"/>
      <c r="C5" s="3" t="s">
        <v>14</v>
      </c>
      <c r="D5" s="7" t="s">
        <v>17</v>
      </c>
      <c r="E5" s="3"/>
      <c r="F5" s="3"/>
      <c r="G5" s="3"/>
      <c r="H5" s="3" t="s">
        <v>16</v>
      </c>
      <c r="I5" s="3"/>
      <c r="J5" s="4">
        <v>11000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</v>
      </c>
      <c r="B6" s="3"/>
      <c r="C6" s="3" t="s">
        <v>14</v>
      </c>
      <c r="D6" s="7" t="s">
        <v>18</v>
      </c>
      <c r="E6" s="3"/>
      <c r="F6" s="3"/>
      <c r="G6" s="3"/>
      <c r="H6" s="3" t="s">
        <v>16</v>
      </c>
      <c r="I6" s="3"/>
      <c r="J6" s="4">
        <v>100000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30" x14ac:dyDescent="0.25">
      <c r="A7" s="3">
        <v>4</v>
      </c>
      <c r="B7" s="3"/>
      <c r="C7" s="3" t="s">
        <v>14</v>
      </c>
      <c r="D7" s="7" t="s">
        <v>19</v>
      </c>
      <c r="E7" s="3"/>
      <c r="F7" s="3"/>
      <c r="G7" s="3"/>
      <c r="H7" s="3" t="s">
        <v>16</v>
      </c>
      <c r="I7" s="3"/>
      <c r="J7" s="4">
        <v>1000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30" x14ac:dyDescent="0.25">
      <c r="A8" s="3">
        <v>5</v>
      </c>
      <c r="B8" s="3"/>
      <c r="C8" s="3" t="s">
        <v>14</v>
      </c>
      <c r="D8" s="7" t="s">
        <v>20</v>
      </c>
      <c r="E8" s="3"/>
      <c r="F8" s="3"/>
      <c r="G8" s="3"/>
      <c r="H8" s="3" t="s">
        <v>16</v>
      </c>
      <c r="I8" s="3"/>
      <c r="J8" s="4">
        <v>7500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30" x14ac:dyDescent="0.25">
      <c r="A9" s="3">
        <v>6</v>
      </c>
      <c r="B9" s="3"/>
      <c r="C9" s="3" t="s">
        <v>14</v>
      </c>
      <c r="D9" s="7" t="s">
        <v>21</v>
      </c>
      <c r="E9" s="3"/>
      <c r="F9" s="3"/>
      <c r="G9" s="3"/>
      <c r="H9" s="3" t="s">
        <v>16</v>
      </c>
      <c r="I9" s="3"/>
      <c r="J9" s="4">
        <v>100000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ht="30" x14ac:dyDescent="0.25">
      <c r="A10" s="3">
        <v>7</v>
      </c>
      <c r="B10" s="3"/>
      <c r="C10" s="3" t="s">
        <v>14</v>
      </c>
      <c r="D10" s="7" t="s">
        <v>22</v>
      </c>
      <c r="E10" s="3"/>
      <c r="F10" s="3"/>
      <c r="G10" s="3"/>
      <c r="H10" s="3" t="s">
        <v>16</v>
      </c>
      <c r="I10" s="3"/>
      <c r="J10" s="4">
        <v>120000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ht="30" x14ac:dyDescent="0.25">
      <c r="A11" s="3">
        <v>8</v>
      </c>
      <c r="B11" s="3"/>
      <c r="C11" s="3" t="s">
        <v>14</v>
      </c>
      <c r="D11" s="7" t="s">
        <v>23</v>
      </c>
      <c r="E11" s="3"/>
      <c r="F11" s="3"/>
      <c r="G11" s="3"/>
      <c r="H11" s="3" t="s">
        <v>16</v>
      </c>
      <c r="I11" s="3"/>
      <c r="J11" s="4">
        <v>17000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ht="30" x14ac:dyDescent="0.25">
      <c r="A12" s="3">
        <v>9</v>
      </c>
      <c r="B12" s="3"/>
      <c r="C12" s="3" t="s">
        <v>14</v>
      </c>
      <c r="D12" s="7" t="s">
        <v>24</v>
      </c>
      <c r="E12" s="3"/>
      <c r="F12" s="3"/>
      <c r="G12" s="3"/>
      <c r="H12" s="3" t="s">
        <v>16</v>
      </c>
      <c r="I12" s="3"/>
      <c r="J12" s="4">
        <v>35000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ht="30" x14ac:dyDescent="0.25">
      <c r="A13" s="3">
        <v>10</v>
      </c>
      <c r="B13" s="3"/>
      <c r="C13" s="3" t="s">
        <v>14</v>
      </c>
      <c r="D13" s="7" t="s">
        <v>25</v>
      </c>
      <c r="E13" s="3"/>
      <c r="F13" s="3"/>
      <c r="G13" s="3"/>
      <c r="H13" s="3" t="s">
        <v>16</v>
      </c>
      <c r="I13" s="3"/>
      <c r="J13" s="4">
        <v>9000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14</v>
      </c>
      <c r="D14" s="7" t="s">
        <v>26</v>
      </c>
      <c r="E14" s="3"/>
      <c r="F14" s="3"/>
      <c r="G14" s="3"/>
      <c r="H14" s="3" t="s">
        <v>16</v>
      </c>
      <c r="I14" s="3"/>
      <c r="J14" s="4">
        <v>3000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14</v>
      </c>
      <c r="D15" s="7" t="s">
        <v>27</v>
      </c>
      <c r="E15" s="3"/>
      <c r="F15" s="3"/>
      <c r="G15" s="3"/>
      <c r="H15" s="3" t="s">
        <v>16</v>
      </c>
      <c r="I15" s="3"/>
      <c r="J15" s="4">
        <v>3000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14</v>
      </c>
      <c r="D16" s="7" t="s">
        <v>28</v>
      </c>
      <c r="E16" s="3"/>
      <c r="F16" s="3"/>
      <c r="G16" s="3"/>
      <c r="H16" s="3" t="s">
        <v>16</v>
      </c>
      <c r="I16" s="3"/>
      <c r="J16" s="4">
        <v>70000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14</v>
      </c>
      <c r="B17" s="3"/>
      <c r="C17" s="3" t="s">
        <v>14</v>
      </c>
      <c r="D17" s="7" t="s">
        <v>29</v>
      </c>
      <c r="E17" s="3"/>
      <c r="F17" s="3"/>
      <c r="G17" s="3"/>
      <c r="H17" s="3" t="s">
        <v>16</v>
      </c>
      <c r="I17" s="3"/>
      <c r="J17" s="4">
        <v>6000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15</v>
      </c>
      <c r="B18" s="3"/>
      <c r="C18" s="3" t="s">
        <v>14</v>
      </c>
      <c r="D18" s="7" t="s">
        <v>30</v>
      </c>
      <c r="E18" s="3"/>
      <c r="F18" s="3"/>
      <c r="G18" s="3"/>
      <c r="H18" s="3" t="s">
        <v>16</v>
      </c>
      <c r="I18" s="3"/>
      <c r="J18" s="4">
        <v>100000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16</v>
      </c>
      <c r="B19" s="3"/>
      <c r="C19" s="3" t="s">
        <v>14</v>
      </c>
      <c r="D19" s="7" t="s">
        <v>31</v>
      </c>
      <c r="E19" s="3"/>
      <c r="F19" s="3"/>
      <c r="G19" s="3"/>
      <c r="H19" s="3" t="s">
        <v>16</v>
      </c>
      <c r="I19" s="3"/>
      <c r="J19" s="4">
        <v>3000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ht="45" x14ac:dyDescent="0.25">
      <c r="A20" s="3">
        <v>17</v>
      </c>
      <c r="B20" s="3"/>
      <c r="C20" s="3" t="s">
        <v>14</v>
      </c>
      <c r="D20" s="7" t="s">
        <v>32</v>
      </c>
      <c r="E20" s="3"/>
      <c r="F20" s="3"/>
      <c r="G20" s="3"/>
      <c r="H20" s="3" t="s">
        <v>16</v>
      </c>
      <c r="I20" s="3"/>
      <c r="J20" s="4">
        <v>1500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ht="30" x14ac:dyDescent="0.25">
      <c r="A21" s="3">
        <v>18</v>
      </c>
      <c r="B21" s="3"/>
      <c r="C21" s="3" t="s">
        <v>14</v>
      </c>
      <c r="D21" s="7" t="s">
        <v>33</v>
      </c>
      <c r="E21" s="3"/>
      <c r="F21" s="3"/>
      <c r="G21" s="3"/>
      <c r="H21" s="3" t="s">
        <v>16</v>
      </c>
      <c r="I21" s="3"/>
      <c r="J21" s="4">
        <v>13000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ht="30" x14ac:dyDescent="0.25">
      <c r="A22" s="3">
        <v>19</v>
      </c>
      <c r="B22" s="3"/>
      <c r="C22" s="3" t="s">
        <v>14</v>
      </c>
      <c r="D22" s="7" t="s">
        <v>34</v>
      </c>
      <c r="E22" s="3"/>
      <c r="F22" s="3"/>
      <c r="G22" s="3"/>
      <c r="H22" s="3" t="s">
        <v>16</v>
      </c>
      <c r="I22" s="3"/>
      <c r="J22" s="4">
        <v>10000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ht="30" x14ac:dyDescent="0.25">
      <c r="A23" s="3">
        <v>20</v>
      </c>
      <c r="B23" s="3"/>
      <c r="C23" s="3" t="s">
        <v>14</v>
      </c>
      <c r="D23" s="7" t="s">
        <v>35</v>
      </c>
      <c r="E23" s="3"/>
      <c r="F23" s="3"/>
      <c r="G23" s="3"/>
      <c r="H23" s="3" t="s">
        <v>16</v>
      </c>
      <c r="I23" s="3"/>
      <c r="J23" s="4">
        <v>40000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ht="30" x14ac:dyDescent="0.25">
      <c r="A24" s="3">
        <v>21</v>
      </c>
      <c r="B24" s="3"/>
      <c r="C24" s="3" t="s">
        <v>14</v>
      </c>
      <c r="D24" s="7" t="s">
        <v>36</v>
      </c>
      <c r="E24" s="3"/>
      <c r="F24" s="3"/>
      <c r="G24" s="3"/>
      <c r="H24" s="3" t="s">
        <v>16</v>
      </c>
      <c r="I24" s="3"/>
      <c r="J24" s="4">
        <v>19000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ht="30" x14ac:dyDescent="0.25">
      <c r="A25" s="3">
        <v>22</v>
      </c>
      <c r="B25" s="3"/>
      <c r="C25" s="3" t="s">
        <v>14</v>
      </c>
      <c r="D25" s="7" t="s">
        <v>37</v>
      </c>
      <c r="E25" s="3"/>
      <c r="F25" s="3"/>
      <c r="G25" s="3"/>
      <c r="H25" s="3" t="s">
        <v>16</v>
      </c>
      <c r="I25" s="3"/>
      <c r="J25" s="4">
        <v>90000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x14ac:dyDescent="0.25">
      <c r="A26" s="3">
        <v>23</v>
      </c>
      <c r="B26" s="3"/>
      <c r="C26" s="3" t="s">
        <v>14</v>
      </c>
      <c r="D26" s="7" t="s">
        <v>38</v>
      </c>
      <c r="E26" s="3"/>
      <c r="F26" s="3"/>
      <c r="G26" s="3"/>
      <c r="H26" s="3" t="s">
        <v>16</v>
      </c>
      <c r="I26" s="3"/>
      <c r="J26" s="4">
        <v>1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6" x14ac:dyDescent="0.25">
      <c r="A27" s="3">
        <v>24</v>
      </c>
      <c r="B27" s="3"/>
      <c r="C27" s="3" t="s">
        <v>14</v>
      </c>
      <c r="D27" s="7" t="s">
        <v>39</v>
      </c>
      <c r="E27" s="3"/>
      <c r="F27" s="3"/>
      <c r="G27" s="3"/>
      <c r="H27" s="3" t="s">
        <v>16</v>
      </c>
      <c r="I27" s="3"/>
      <c r="J27" s="4">
        <v>35000</v>
      </c>
      <c r="K27" s="4"/>
      <c r="L27" s="4">
        <f t="shared" si="0"/>
        <v>0</v>
      </c>
      <c r="M27" s="4">
        <f t="shared" si="1"/>
        <v>0</v>
      </c>
      <c r="N27" s="4"/>
      <c r="O27" s="4">
        <f t="shared" si="2"/>
        <v>0</v>
      </c>
    </row>
    <row r="28" spans="1:16" x14ac:dyDescent="0.25">
      <c r="A28" s="3">
        <v>25</v>
      </c>
      <c r="B28" s="3"/>
      <c r="C28" s="3" t="s">
        <v>14</v>
      </c>
      <c r="D28" s="7" t="s">
        <v>40</v>
      </c>
      <c r="E28" s="3"/>
      <c r="F28" s="3"/>
      <c r="G28" s="3"/>
      <c r="H28" s="3" t="s">
        <v>16</v>
      </c>
      <c r="I28" s="3"/>
      <c r="J28" s="4">
        <v>600</v>
      </c>
      <c r="K28" s="4"/>
      <c r="L28" s="4">
        <f t="shared" si="0"/>
        <v>0</v>
      </c>
      <c r="M28" s="4">
        <f t="shared" si="1"/>
        <v>0</v>
      </c>
      <c r="N28" s="4"/>
      <c r="O28" s="4">
        <f t="shared" si="2"/>
        <v>0</v>
      </c>
    </row>
    <row r="29" spans="1:16" x14ac:dyDescent="0.25">
      <c r="A29" s="3">
        <v>26</v>
      </c>
      <c r="B29" s="3"/>
      <c r="C29" s="3" t="s">
        <v>14</v>
      </c>
      <c r="D29" s="7" t="s">
        <v>41</v>
      </c>
      <c r="E29" s="3"/>
      <c r="F29" s="3"/>
      <c r="G29" s="3"/>
      <c r="H29" s="3" t="s">
        <v>16</v>
      </c>
      <c r="I29" s="3"/>
      <c r="J29" s="4">
        <v>20000</v>
      </c>
      <c r="K29" s="4"/>
      <c r="L29" s="4">
        <f t="shared" si="0"/>
        <v>0</v>
      </c>
      <c r="M29" s="4">
        <f t="shared" si="1"/>
        <v>0</v>
      </c>
      <c r="N29" s="4"/>
      <c r="O29" s="4">
        <f t="shared" si="2"/>
        <v>0</v>
      </c>
    </row>
    <row r="30" spans="1:16" x14ac:dyDescent="0.25">
      <c r="A30" s="3">
        <v>27</v>
      </c>
      <c r="B30" s="3"/>
      <c r="C30" s="3" t="s">
        <v>14</v>
      </c>
      <c r="D30" s="7" t="s">
        <v>42</v>
      </c>
      <c r="E30" s="3"/>
      <c r="F30" s="3"/>
      <c r="G30" s="3"/>
      <c r="H30" s="3" t="s">
        <v>16</v>
      </c>
      <c r="I30" s="3"/>
      <c r="J30" s="4">
        <v>10000</v>
      </c>
      <c r="K30" s="4"/>
      <c r="L30" s="4">
        <f t="shared" si="0"/>
        <v>0</v>
      </c>
      <c r="M30" s="4">
        <f t="shared" si="1"/>
        <v>0</v>
      </c>
      <c r="N30" s="4"/>
      <c r="O30" s="4">
        <f t="shared" si="2"/>
        <v>0</v>
      </c>
    </row>
    <row r="31" spans="1:16" x14ac:dyDescent="0.25">
      <c r="I31" t="s">
        <v>43</v>
      </c>
      <c r="J31" s="4"/>
      <c r="K31" s="4"/>
      <c r="L31" s="4"/>
      <c r="M31" s="4">
        <f>SUM(M4:M30)</f>
        <v>0</v>
      </c>
      <c r="N31" s="4"/>
      <c r="O31" s="4">
        <f>SUM(O4:O30)</f>
        <v>0</v>
      </c>
      <c r="P31" s="5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zamknięty system do pobierania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Agnieszka Grzelak</cp:lastModifiedBy>
  <cp:lastPrinted>2021-11-26T12:45:59Z</cp:lastPrinted>
  <dcterms:created xsi:type="dcterms:W3CDTF">2021-11-25T08:48:52Z</dcterms:created>
  <dcterms:modified xsi:type="dcterms:W3CDTF">2021-11-26T12:46:30Z</dcterms:modified>
  <cp:category/>
</cp:coreProperties>
</file>