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POZA USTAWĄ\3 PU 22 FILTRY\"/>
    </mc:Choice>
  </mc:AlternateContent>
  <xr:revisionPtr revIDLastSave="0" documentId="13_ncr:1_{D671B209-7D3B-4FB6-A8A9-9DFA1C3649E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Filtry do klimakonwektorów" sheetId="1" r:id="rId1"/>
    <sheet name="Filtry kasetowe" sheetId="2" r:id="rId2"/>
    <sheet name="Filtry kieszeniowe" sheetId="3" r:id="rId3"/>
    <sheet name="Filtry obszywane na drucie" sheetId="4" r:id="rId4"/>
    <sheet name="Kryteria oceny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4" l="1"/>
  <c r="M8" i="4"/>
  <c r="L8" i="4"/>
  <c r="O7" i="4"/>
  <c r="M7" i="4"/>
  <c r="L7" i="4"/>
  <c r="M6" i="4"/>
  <c r="L6" i="4"/>
  <c r="O6" i="4" s="1"/>
  <c r="M5" i="4"/>
  <c r="L5" i="4"/>
  <c r="O5" i="4" s="1"/>
  <c r="O4" i="4"/>
  <c r="M4" i="4"/>
  <c r="M9" i="4" s="1"/>
  <c r="L4" i="4"/>
  <c r="M43" i="3"/>
  <c r="L43" i="3"/>
  <c r="O43" i="3" s="1"/>
  <c r="O42" i="3"/>
  <c r="M42" i="3"/>
  <c r="L42" i="3"/>
  <c r="O41" i="3"/>
  <c r="M41" i="3"/>
  <c r="L41" i="3"/>
  <c r="M40" i="3"/>
  <c r="L40" i="3"/>
  <c r="O40" i="3" s="1"/>
  <c r="M39" i="3"/>
  <c r="L39" i="3"/>
  <c r="O39" i="3" s="1"/>
  <c r="O38" i="3"/>
  <c r="M38" i="3"/>
  <c r="L38" i="3"/>
  <c r="M37" i="3"/>
  <c r="L37" i="3"/>
  <c r="O37" i="3" s="1"/>
  <c r="M36" i="3"/>
  <c r="L36" i="3"/>
  <c r="O36" i="3" s="1"/>
  <c r="M35" i="3"/>
  <c r="L35" i="3"/>
  <c r="O35" i="3" s="1"/>
  <c r="O34" i="3"/>
  <c r="M34" i="3"/>
  <c r="L34" i="3"/>
  <c r="M33" i="3"/>
  <c r="L33" i="3"/>
  <c r="O33" i="3" s="1"/>
  <c r="M32" i="3"/>
  <c r="L32" i="3"/>
  <c r="O32" i="3" s="1"/>
  <c r="M31" i="3"/>
  <c r="L31" i="3"/>
  <c r="O31" i="3" s="1"/>
  <c r="O30" i="3"/>
  <c r="M30" i="3"/>
  <c r="L30" i="3"/>
  <c r="M29" i="3"/>
  <c r="L29" i="3"/>
  <c r="O29" i="3" s="1"/>
  <c r="M28" i="3"/>
  <c r="L28" i="3"/>
  <c r="O28" i="3" s="1"/>
  <c r="M27" i="3"/>
  <c r="L27" i="3"/>
  <c r="O27" i="3" s="1"/>
  <c r="O26" i="3"/>
  <c r="M26" i="3"/>
  <c r="L26" i="3"/>
  <c r="M25" i="3"/>
  <c r="L25" i="3"/>
  <c r="O25" i="3" s="1"/>
  <c r="M24" i="3"/>
  <c r="L24" i="3"/>
  <c r="O24" i="3" s="1"/>
  <c r="M23" i="3"/>
  <c r="L23" i="3"/>
  <c r="O23" i="3" s="1"/>
  <c r="O22" i="3"/>
  <c r="M22" i="3"/>
  <c r="L22" i="3"/>
  <c r="M21" i="3"/>
  <c r="L21" i="3"/>
  <c r="O21" i="3" s="1"/>
  <c r="M20" i="3"/>
  <c r="L20" i="3"/>
  <c r="O20" i="3" s="1"/>
  <c r="M19" i="3"/>
  <c r="L19" i="3"/>
  <c r="O19" i="3" s="1"/>
  <c r="O18" i="3"/>
  <c r="M18" i="3"/>
  <c r="L18" i="3"/>
  <c r="M17" i="3"/>
  <c r="L17" i="3"/>
  <c r="O17" i="3" s="1"/>
  <c r="M16" i="3"/>
  <c r="L16" i="3"/>
  <c r="O16" i="3" s="1"/>
  <c r="M15" i="3"/>
  <c r="L15" i="3"/>
  <c r="O15" i="3" s="1"/>
  <c r="O14" i="3"/>
  <c r="M14" i="3"/>
  <c r="L14" i="3"/>
  <c r="M13" i="3"/>
  <c r="L13" i="3"/>
  <c r="O13" i="3" s="1"/>
  <c r="M12" i="3"/>
  <c r="L12" i="3"/>
  <c r="O12" i="3" s="1"/>
  <c r="M11" i="3"/>
  <c r="L11" i="3"/>
  <c r="O11" i="3" s="1"/>
  <c r="O10" i="3"/>
  <c r="M10" i="3"/>
  <c r="L10" i="3"/>
  <c r="M9" i="3"/>
  <c r="L9" i="3"/>
  <c r="O9" i="3" s="1"/>
  <c r="M8" i="3"/>
  <c r="L8" i="3"/>
  <c r="O8" i="3" s="1"/>
  <c r="M7" i="3"/>
  <c r="L7" i="3"/>
  <c r="O7" i="3" s="1"/>
  <c r="O6" i="3"/>
  <c r="M6" i="3"/>
  <c r="L6" i="3"/>
  <c r="M5" i="3"/>
  <c r="M44" i="3" s="1"/>
  <c r="L5" i="3"/>
  <c r="O5" i="3" s="1"/>
  <c r="M4" i="3"/>
  <c r="L4" i="3"/>
  <c r="O4" i="3" s="1"/>
  <c r="O44" i="3" s="1"/>
  <c r="M26" i="2"/>
  <c r="L26" i="2"/>
  <c r="O26" i="2" s="1"/>
  <c r="M25" i="2"/>
  <c r="L25" i="2"/>
  <c r="O25" i="2" s="1"/>
  <c r="M24" i="2"/>
  <c r="L24" i="2"/>
  <c r="O24" i="2" s="1"/>
  <c r="O23" i="2"/>
  <c r="M23" i="2"/>
  <c r="L23" i="2"/>
  <c r="M22" i="2"/>
  <c r="L22" i="2"/>
  <c r="O22" i="2" s="1"/>
  <c r="M21" i="2"/>
  <c r="L21" i="2"/>
  <c r="O21" i="2" s="1"/>
  <c r="M20" i="2"/>
  <c r="L20" i="2"/>
  <c r="O20" i="2" s="1"/>
  <c r="O19" i="2"/>
  <c r="M19" i="2"/>
  <c r="L19" i="2"/>
  <c r="M18" i="2"/>
  <c r="L18" i="2"/>
  <c r="O18" i="2" s="1"/>
  <c r="M17" i="2"/>
  <c r="L17" i="2"/>
  <c r="O17" i="2" s="1"/>
  <c r="M16" i="2"/>
  <c r="L16" i="2"/>
  <c r="O16" i="2" s="1"/>
  <c r="O15" i="2"/>
  <c r="M15" i="2"/>
  <c r="L15" i="2"/>
  <c r="M14" i="2"/>
  <c r="L14" i="2"/>
  <c r="O14" i="2" s="1"/>
  <c r="M13" i="2"/>
  <c r="L13" i="2"/>
  <c r="O13" i="2" s="1"/>
  <c r="M12" i="2"/>
  <c r="L12" i="2"/>
  <c r="O12" i="2" s="1"/>
  <c r="O11" i="2"/>
  <c r="M11" i="2"/>
  <c r="L11" i="2"/>
  <c r="M10" i="2"/>
  <c r="L10" i="2"/>
  <c r="O10" i="2" s="1"/>
  <c r="M9" i="2"/>
  <c r="L9" i="2"/>
  <c r="O9" i="2" s="1"/>
  <c r="M8" i="2"/>
  <c r="L8" i="2"/>
  <c r="O8" i="2" s="1"/>
  <c r="O7" i="2"/>
  <c r="M7" i="2"/>
  <c r="L7" i="2"/>
  <c r="M6" i="2"/>
  <c r="L6" i="2"/>
  <c r="O6" i="2" s="1"/>
  <c r="M5" i="2"/>
  <c r="L5" i="2"/>
  <c r="O5" i="2" s="1"/>
  <c r="M4" i="2"/>
  <c r="M27" i="2" s="1"/>
  <c r="L4" i="2"/>
  <c r="O4" i="2" s="1"/>
  <c r="M6" i="1"/>
  <c r="L6" i="1"/>
  <c r="O6" i="1" s="1"/>
  <c r="M5" i="1"/>
  <c r="L5" i="1"/>
  <c r="O5" i="1" s="1"/>
  <c r="O4" i="1"/>
  <c r="O7" i="1" s="1"/>
  <c r="M4" i="1"/>
  <c r="M7" i="1" s="1"/>
  <c r="L4" i="1"/>
  <c r="O27" i="2" l="1"/>
  <c r="O9" i="4"/>
</calcChain>
</file>

<file path=xl/sharedStrings.xml><?xml version="1.0" encoding="utf-8"?>
<sst xmlns="http://schemas.openxmlformats.org/spreadsheetml/2006/main" count="287" uniqueCount="103">
  <si>
    <t>Filtry do klimakonwektorów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</si>
  <si>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</si>
  <si>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</si>
  <si>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</si>
  <si>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</si>
  <si>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</si>
  <si>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</si>
  <si>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</si>
  <si>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</si>
  <si>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</si>
  <si>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</si>
  <si>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</si>
  <si>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</si>
  <si>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</si>
  <si>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</si>
  <si>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</si>
  <si>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TINN-0196</t>
  </si>
  <si>
    <t>Filtr ELFOSPACE 005.0 IN-H 390x195x10 G4</t>
  </si>
  <si>
    <t>szt.</t>
  </si>
  <si>
    <t>Filtr ELFOSPACE 007.0 IN-H 590x195x10 G4</t>
  </si>
  <si>
    <t>Filtr ELFOSPACE 015.0 IN-H 790x195x10 G4</t>
  </si>
  <si>
    <t>Razem</t>
  </si>
  <si>
    <t>Filtry kasetowe</t>
  </si>
  <si>
    <t>TINN-0348</t>
  </si>
  <si>
    <t>Filtr kasetowy - 630x330x100 G4</t>
  </si>
  <si>
    <t>Filtr kasetowy - 490x592x100 G4</t>
  </si>
  <si>
    <t>Filtr kasetowy - 700x552x100 G4</t>
  </si>
  <si>
    <t>Filtr kasetowy - 700x222x100 G4</t>
  </si>
  <si>
    <t>Filtr kasetowy - 700x522x100 F8</t>
  </si>
  <si>
    <t>Filtr kasetowy - 620x390x50 G4</t>
  </si>
  <si>
    <t>Filtr kasetowy - 925x590x50 G4</t>
  </si>
  <si>
    <t>Filtr kasetowy - 610x305x50 G4</t>
  </si>
  <si>
    <t>TINN-0349</t>
  </si>
  <si>
    <t>Filtr kasetowy z kołnierzem - 287x592x150 F8</t>
  </si>
  <si>
    <t>Filtr kasetowy z kołnierzem - 592x592x150 F8</t>
  </si>
  <si>
    <t>Filtr kasetowy z kołnierzem - 287x592x150 G4</t>
  </si>
  <si>
    <t>Filtr kasetowy z kołnierzem - 490x592x150 G4</t>
  </si>
  <si>
    <t>Filtr kasetowy z kołnierzem - 592x592x150 G4</t>
  </si>
  <si>
    <t>Filtr kasetowy MINIPLEAT - 371x287x46 M5</t>
  </si>
  <si>
    <t>Filtr kasetowy MINIPLEAT - 430x280x48 M5</t>
  </si>
  <si>
    <t>Filtr kasetowy MINIPLEAT - 430x280x48 F7</t>
  </si>
  <si>
    <t>Filtr kasetowy MINIPLEAT- 323x260x46 M5</t>
  </si>
  <si>
    <t>Filtr kasetowy MINIPLEAT - 323x260x46 F7</t>
  </si>
  <si>
    <t>Filtr kasetowy MINIPLEAT - 275x275x48 M5</t>
  </si>
  <si>
    <t>Filtr kasetowy MINIPLEAT - 275x275x48 F7</t>
  </si>
  <si>
    <t>Filtr kasetowy MINIPLEAT - 550x420x46 M5</t>
  </si>
  <si>
    <t>Filtr kasetowy MINIPLEAT - 550x420x46 F7</t>
  </si>
  <si>
    <t>Filtr kasetowy plisowany - 368x235x50 G4</t>
  </si>
  <si>
    <t>Filtry kieszeniowe</t>
  </si>
  <si>
    <t>TINN-0347</t>
  </si>
  <si>
    <t>Filtr kieszeniowy  - 592x592x590 8K F9</t>
  </si>
  <si>
    <t>Filtr kieszeniowy - 592x592x300x6K G4</t>
  </si>
  <si>
    <t>Filtr kieszeniowy - 490x490x600x8K F9</t>
  </si>
  <si>
    <t>Filtr kieszeniowy - 490x490x300 6K G4</t>
  </si>
  <si>
    <t>Filtr kieszeniowy - 592x490x590 8K F7</t>
  </si>
  <si>
    <t>Filtr kieszeniowy - 630x330x500 8K F7</t>
  </si>
  <si>
    <t>Filtr kieszeniowy - 592x592x360 6K G4</t>
  </si>
  <si>
    <t>Filtr kieszeniowy - 592x592x360 6K F7</t>
  </si>
  <si>
    <t>Filtr kieszeniowy - 592x542x360 6K G4</t>
  </si>
  <si>
    <t>Filtr kieszeniowy - 592x287x360 6K G4</t>
  </si>
  <si>
    <t>Filtr kieszeniowy - 287x542x360 3K G4</t>
  </si>
  <si>
    <t>Filtr kieszeniowy - 287x287x360 3K G4</t>
  </si>
  <si>
    <t>Filtr kieszeniowy - 592x542x600 8K F7</t>
  </si>
  <si>
    <t>Filtr kieszeniowy - 592x287x600 8K F7</t>
  </si>
  <si>
    <t>Filtr kieszeniowy - 287x542x600 4K F7</t>
  </si>
  <si>
    <t>Filtr kieszeniowy - 287x287x600 4K F7</t>
  </si>
  <si>
    <t>Filtr kieszeniowy - 592x592x590 F7 8K</t>
  </si>
  <si>
    <t>Filtr kieszeniowy - 700x405x360/6k G4</t>
  </si>
  <si>
    <t>Filtr kieszeniowy - 700x405x500/6k F5</t>
  </si>
  <si>
    <t>Filtr kieszeniowy - 660x390x590/8k F9</t>
  </si>
  <si>
    <t>Filtr kieszeniowy - 700x405x590/8k F7</t>
  </si>
  <si>
    <t>Filtr kieszeniowy - 592x592x500/4k F5</t>
  </si>
  <si>
    <t>Filtr kieszeniowy - 592x592x590/8k F9</t>
  </si>
  <si>
    <t>Filtr kieszeniowy - 287x592x500/2k F5</t>
  </si>
  <si>
    <t>Filtr kieszeniowy - 750x325x500/6k F5</t>
  </si>
  <si>
    <t>Filtr kieszeniowy - 287x592x590/4k F9</t>
  </si>
  <si>
    <t>Filtr kieszeniowy - 590x490x500 M5</t>
  </si>
  <si>
    <t>Filtr kieszeniowy - 590x490x590 F7</t>
  </si>
  <si>
    <t>Filtr kieszeniowy - 428x287x300 M5</t>
  </si>
  <si>
    <t>Filtr kieszeniowy - 428x287x600 F9</t>
  </si>
  <si>
    <t>Filtr kieszeniowy - 428x428x300 M5</t>
  </si>
  <si>
    <t>Filtr kieszeniowy - 428x428x600 F9</t>
  </si>
  <si>
    <t>Filtr kieszeniowy - 592x592x520 F7</t>
  </si>
  <si>
    <t>Filtr kieszeniowy - 592x592x195 K4</t>
  </si>
  <si>
    <t>Filtr kieszeniowy - 592x592x370 F9</t>
  </si>
  <si>
    <t>Filtr kieszeniowy - 592x490x195 G4</t>
  </si>
  <si>
    <t>Filtr kieszeniowy - 490x490x360 G4</t>
  </si>
  <si>
    <t>Filtr kieszeniowy - 490x490x590 F9</t>
  </si>
  <si>
    <t>Filtr kieszeniowy - 490x490x500 M5</t>
  </si>
  <si>
    <t>Filtr kieszeniowy - 490x490x590 F7</t>
  </si>
  <si>
    <t>Filtry obszywane na drucie</t>
  </si>
  <si>
    <t>TINN-0199</t>
  </si>
  <si>
    <t>Filtr obszywany na drucie - siatce - 290x780 G4</t>
  </si>
  <si>
    <t>Filtr obszywany na drucie - siatce 170x630 G4</t>
  </si>
  <si>
    <t>Filtr obszywany na drucie - siatce 270x450 G4</t>
  </si>
  <si>
    <t>Filtr obszywany na drucie - siatce - 240x670 G4</t>
  </si>
  <si>
    <t>Filtr obszywany na drucie - siatce 300x680 G4</t>
  </si>
  <si>
    <t>Kryteria oceny dla postępowania</t>
  </si>
  <si>
    <t>Nazwa kryterium</t>
  </si>
  <si>
    <t>Wartość kryterium</t>
  </si>
  <si>
    <t>PPAFPPCRITERION-61dbd8f3c8be2057116132</t>
  </si>
  <si>
    <t>PPAPPFORPUBLICPROCUREMENT_0001-61d5c203a4af4706580843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</si>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</sst>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workbookViewId="0">
      <selection activeCell="E16" sqref="E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12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ht="30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11">
        <v>8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9" customFormat="1" ht="30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11">
        <v>38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x14ac:dyDescent="0.25">
      <c r="I7" t="s">
        <v>21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topLeftCell="A10" workbookViewId="0">
      <selection activeCell="A2" sqref="A2:XFD2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22</v>
      </c>
    </row>
    <row r="2" spans="1:15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5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5" s="9" customFormat="1" x14ac:dyDescent="0.25">
      <c r="A4" s="3">
        <v>4</v>
      </c>
      <c r="B4" s="3"/>
      <c r="C4" s="3" t="s">
        <v>23</v>
      </c>
      <c r="D4" s="3" t="s">
        <v>24</v>
      </c>
      <c r="E4" s="3"/>
      <c r="F4" s="3"/>
      <c r="G4" s="3"/>
      <c r="H4" s="3" t="s">
        <v>18</v>
      </c>
      <c r="I4" s="3"/>
      <c r="J4" s="11">
        <v>16</v>
      </c>
      <c r="K4" s="11"/>
      <c r="L4" s="11">
        <f t="shared" ref="L4:L26" si="0">K4*((100+N4)/100)</f>
        <v>0</v>
      </c>
      <c r="M4" s="11">
        <f t="shared" ref="M4:M26" si="1">J4*K4</f>
        <v>0</v>
      </c>
      <c r="N4" s="11"/>
      <c r="O4" s="11">
        <f t="shared" ref="O4:O26" si="2">J4*L4</f>
        <v>0</v>
      </c>
    </row>
    <row r="5" spans="1:15" s="9" customFormat="1" x14ac:dyDescent="0.25">
      <c r="A5" s="3">
        <v>5</v>
      </c>
      <c r="B5" s="3"/>
      <c r="C5" s="3" t="s">
        <v>23</v>
      </c>
      <c r="D5" s="3" t="s">
        <v>25</v>
      </c>
      <c r="E5" s="3"/>
      <c r="F5" s="3"/>
      <c r="G5" s="3"/>
      <c r="H5" s="3" t="s">
        <v>18</v>
      </c>
      <c r="I5" s="3"/>
      <c r="J5" s="11">
        <v>10</v>
      </c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5" s="9" customFormat="1" x14ac:dyDescent="0.25">
      <c r="A6" s="3">
        <v>6</v>
      </c>
      <c r="B6" s="3"/>
      <c r="C6" s="3" t="s">
        <v>23</v>
      </c>
      <c r="D6" s="3" t="s">
        <v>26</v>
      </c>
      <c r="E6" s="3"/>
      <c r="F6" s="3"/>
      <c r="G6" s="3"/>
      <c r="H6" s="3" t="s">
        <v>18</v>
      </c>
      <c r="I6" s="3"/>
      <c r="J6" s="11">
        <v>36</v>
      </c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5" s="9" customFormat="1" x14ac:dyDescent="0.25">
      <c r="A7" s="3">
        <v>7</v>
      </c>
      <c r="B7" s="3"/>
      <c r="C7" s="3" t="s">
        <v>23</v>
      </c>
      <c r="D7" s="3" t="s">
        <v>27</v>
      </c>
      <c r="E7" s="3"/>
      <c r="F7" s="3"/>
      <c r="G7" s="3"/>
      <c r="H7" s="3" t="s">
        <v>18</v>
      </c>
      <c r="I7" s="3"/>
      <c r="J7" s="11">
        <v>36</v>
      </c>
      <c r="K7" s="11"/>
      <c r="L7" s="11">
        <f t="shared" si="0"/>
        <v>0</v>
      </c>
      <c r="M7" s="11">
        <f t="shared" si="1"/>
        <v>0</v>
      </c>
      <c r="N7" s="11"/>
      <c r="O7" s="11">
        <f t="shared" si="2"/>
        <v>0</v>
      </c>
    </row>
    <row r="8" spans="1:15" s="9" customFormat="1" x14ac:dyDescent="0.25">
      <c r="A8" s="3">
        <v>8</v>
      </c>
      <c r="B8" s="3"/>
      <c r="C8" s="3" t="s">
        <v>23</v>
      </c>
      <c r="D8" s="3" t="s">
        <v>28</v>
      </c>
      <c r="E8" s="3"/>
      <c r="F8" s="3"/>
      <c r="G8" s="3"/>
      <c r="H8" s="3" t="s">
        <v>18</v>
      </c>
      <c r="I8" s="3"/>
      <c r="J8" s="11">
        <v>36</v>
      </c>
      <c r="K8" s="11"/>
      <c r="L8" s="11">
        <f t="shared" si="0"/>
        <v>0</v>
      </c>
      <c r="M8" s="11">
        <f t="shared" si="1"/>
        <v>0</v>
      </c>
      <c r="N8" s="11"/>
      <c r="O8" s="11">
        <f t="shared" si="2"/>
        <v>0</v>
      </c>
    </row>
    <row r="9" spans="1:15" s="9" customFormat="1" x14ac:dyDescent="0.25">
      <c r="A9" s="3">
        <v>9</v>
      </c>
      <c r="B9" s="3"/>
      <c r="C9" s="3" t="s">
        <v>23</v>
      </c>
      <c r="D9" s="3" t="s">
        <v>29</v>
      </c>
      <c r="E9" s="3"/>
      <c r="F9" s="3"/>
      <c r="G9" s="3"/>
      <c r="H9" s="3" t="s">
        <v>18</v>
      </c>
      <c r="I9" s="3"/>
      <c r="J9" s="11">
        <v>4</v>
      </c>
      <c r="K9" s="11"/>
      <c r="L9" s="11">
        <f t="shared" si="0"/>
        <v>0</v>
      </c>
      <c r="M9" s="11">
        <f t="shared" si="1"/>
        <v>0</v>
      </c>
      <c r="N9" s="11"/>
      <c r="O9" s="11">
        <f t="shared" si="2"/>
        <v>0</v>
      </c>
    </row>
    <row r="10" spans="1:15" s="9" customFormat="1" x14ac:dyDescent="0.25">
      <c r="A10" s="3">
        <v>10</v>
      </c>
      <c r="B10" s="3"/>
      <c r="C10" s="3" t="s">
        <v>23</v>
      </c>
      <c r="D10" s="3" t="s">
        <v>30</v>
      </c>
      <c r="E10" s="3"/>
      <c r="F10" s="3"/>
      <c r="G10" s="3"/>
      <c r="H10" s="3" t="s">
        <v>18</v>
      </c>
      <c r="I10" s="3"/>
      <c r="J10" s="11">
        <v>4</v>
      </c>
      <c r="K10" s="11"/>
      <c r="L10" s="11">
        <f t="shared" si="0"/>
        <v>0</v>
      </c>
      <c r="M10" s="11">
        <f t="shared" si="1"/>
        <v>0</v>
      </c>
      <c r="N10" s="11"/>
      <c r="O10" s="11">
        <f t="shared" si="2"/>
        <v>0</v>
      </c>
    </row>
    <row r="11" spans="1:15" s="9" customFormat="1" x14ac:dyDescent="0.25">
      <c r="A11" s="3">
        <v>11</v>
      </c>
      <c r="B11" s="3"/>
      <c r="C11" s="3" t="s">
        <v>23</v>
      </c>
      <c r="D11" s="3" t="s">
        <v>31</v>
      </c>
      <c r="E11" s="3"/>
      <c r="F11" s="3"/>
      <c r="G11" s="3"/>
      <c r="H11" s="3" t="s">
        <v>18</v>
      </c>
      <c r="I11" s="3"/>
      <c r="J11" s="11">
        <v>8</v>
      </c>
      <c r="K11" s="11"/>
      <c r="L11" s="11">
        <f t="shared" si="0"/>
        <v>0</v>
      </c>
      <c r="M11" s="11">
        <f t="shared" si="1"/>
        <v>0</v>
      </c>
      <c r="N11" s="11"/>
      <c r="O11" s="11">
        <f t="shared" si="2"/>
        <v>0</v>
      </c>
    </row>
    <row r="12" spans="1:15" s="9" customFormat="1" ht="30" x14ac:dyDescent="0.25">
      <c r="A12" s="3">
        <v>12</v>
      </c>
      <c r="B12" s="3"/>
      <c r="C12" s="3" t="s">
        <v>32</v>
      </c>
      <c r="D12" s="3" t="s">
        <v>33</v>
      </c>
      <c r="E12" s="3"/>
      <c r="F12" s="3"/>
      <c r="G12" s="3"/>
      <c r="H12" s="3" t="s">
        <v>18</v>
      </c>
      <c r="I12" s="3"/>
      <c r="J12" s="11">
        <v>64</v>
      </c>
      <c r="K12" s="11"/>
      <c r="L12" s="11">
        <f t="shared" si="0"/>
        <v>0</v>
      </c>
      <c r="M12" s="11">
        <f t="shared" si="1"/>
        <v>0</v>
      </c>
      <c r="N12" s="11"/>
      <c r="O12" s="11">
        <f t="shared" si="2"/>
        <v>0</v>
      </c>
    </row>
    <row r="13" spans="1:15" s="9" customFormat="1" ht="30" x14ac:dyDescent="0.25">
      <c r="A13" s="3">
        <v>13</v>
      </c>
      <c r="B13" s="3"/>
      <c r="C13" s="3" t="s">
        <v>32</v>
      </c>
      <c r="D13" s="3" t="s">
        <v>34</v>
      </c>
      <c r="E13" s="3"/>
      <c r="F13" s="3"/>
      <c r="G13" s="3"/>
      <c r="H13" s="3" t="s">
        <v>18</v>
      </c>
      <c r="I13" s="3"/>
      <c r="J13" s="11">
        <v>64</v>
      </c>
      <c r="K13" s="11"/>
      <c r="L13" s="11">
        <f t="shared" si="0"/>
        <v>0</v>
      </c>
      <c r="M13" s="11">
        <f t="shared" si="1"/>
        <v>0</v>
      </c>
      <c r="N13" s="11"/>
      <c r="O13" s="11">
        <f t="shared" si="2"/>
        <v>0</v>
      </c>
    </row>
    <row r="14" spans="1:15" s="9" customFormat="1" ht="30" x14ac:dyDescent="0.25">
      <c r="A14" s="3">
        <v>14</v>
      </c>
      <c r="B14" s="3"/>
      <c r="C14" s="3" t="s">
        <v>32</v>
      </c>
      <c r="D14" s="3" t="s">
        <v>35</v>
      </c>
      <c r="E14" s="3"/>
      <c r="F14" s="3"/>
      <c r="G14" s="3"/>
      <c r="H14" s="3" t="s">
        <v>18</v>
      </c>
      <c r="I14" s="3"/>
      <c r="J14" s="11">
        <v>48</v>
      </c>
      <c r="K14" s="11"/>
      <c r="L14" s="11">
        <f t="shared" si="0"/>
        <v>0</v>
      </c>
      <c r="M14" s="11">
        <f t="shared" si="1"/>
        <v>0</v>
      </c>
      <c r="N14" s="11"/>
      <c r="O14" s="11">
        <f t="shared" si="2"/>
        <v>0</v>
      </c>
    </row>
    <row r="15" spans="1:15" s="9" customFormat="1" ht="30" x14ac:dyDescent="0.25">
      <c r="A15" s="3">
        <v>15</v>
      </c>
      <c r="B15" s="3"/>
      <c r="C15" s="3" t="s">
        <v>32</v>
      </c>
      <c r="D15" s="3" t="s">
        <v>36</v>
      </c>
      <c r="E15" s="3"/>
      <c r="F15" s="3"/>
      <c r="G15" s="3"/>
      <c r="H15" s="3" t="s">
        <v>18</v>
      </c>
      <c r="I15" s="3"/>
      <c r="J15" s="11">
        <v>32</v>
      </c>
      <c r="K15" s="11"/>
      <c r="L15" s="11">
        <f t="shared" si="0"/>
        <v>0</v>
      </c>
      <c r="M15" s="11">
        <f t="shared" si="1"/>
        <v>0</v>
      </c>
      <c r="N15" s="11"/>
      <c r="O15" s="11">
        <f t="shared" si="2"/>
        <v>0</v>
      </c>
    </row>
    <row r="16" spans="1:15" s="9" customFormat="1" ht="30" x14ac:dyDescent="0.25">
      <c r="A16" s="3">
        <v>16</v>
      </c>
      <c r="B16" s="3"/>
      <c r="C16" s="3" t="s">
        <v>32</v>
      </c>
      <c r="D16" s="3" t="s">
        <v>37</v>
      </c>
      <c r="E16" s="3"/>
      <c r="F16" s="3"/>
      <c r="G16" s="3"/>
      <c r="H16" s="3" t="s">
        <v>18</v>
      </c>
      <c r="I16" s="3"/>
      <c r="J16" s="11">
        <v>64</v>
      </c>
      <c r="K16" s="11"/>
      <c r="L16" s="11">
        <f t="shared" si="0"/>
        <v>0</v>
      </c>
      <c r="M16" s="11">
        <f t="shared" si="1"/>
        <v>0</v>
      </c>
      <c r="N16" s="11"/>
      <c r="O16" s="11">
        <f t="shared" si="2"/>
        <v>0</v>
      </c>
    </row>
    <row r="17" spans="1:16" s="9" customFormat="1" ht="30" x14ac:dyDescent="0.25">
      <c r="A17" s="3">
        <v>17</v>
      </c>
      <c r="B17" s="3"/>
      <c r="C17" s="3" t="s">
        <v>23</v>
      </c>
      <c r="D17" s="3" t="s">
        <v>38</v>
      </c>
      <c r="E17" s="3"/>
      <c r="F17" s="3"/>
      <c r="G17" s="3"/>
      <c r="H17" s="3" t="s">
        <v>18</v>
      </c>
      <c r="I17" s="3"/>
      <c r="J17" s="11">
        <v>8</v>
      </c>
      <c r="K17" s="11"/>
      <c r="L17" s="11">
        <f t="shared" si="0"/>
        <v>0</v>
      </c>
      <c r="M17" s="11">
        <f t="shared" si="1"/>
        <v>0</v>
      </c>
      <c r="N17" s="11"/>
      <c r="O17" s="11">
        <f t="shared" si="2"/>
        <v>0</v>
      </c>
    </row>
    <row r="18" spans="1:16" s="9" customFormat="1" ht="30" x14ac:dyDescent="0.25">
      <c r="A18" s="3">
        <v>18</v>
      </c>
      <c r="B18" s="3"/>
      <c r="C18" s="3" t="s">
        <v>23</v>
      </c>
      <c r="D18" s="3" t="s">
        <v>39</v>
      </c>
      <c r="E18" s="3"/>
      <c r="F18" s="3"/>
      <c r="G18" s="3"/>
      <c r="H18" s="3" t="s">
        <v>18</v>
      </c>
      <c r="I18" s="3"/>
      <c r="J18" s="11">
        <v>8</v>
      </c>
      <c r="K18" s="11"/>
      <c r="L18" s="11">
        <f t="shared" si="0"/>
        <v>0</v>
      </c>
      <c r="M18" s="11">
        <f t="shared" si="1"/>
        <v>0</v>
      </c>
      <c r="N18" s="11"/>
      <c r="O18" s="11">
        <f t="shared" si="2"/>
        <v>0</v>
      </c>
    </row>
    <row r="19" spans="1:16" s="9" customFormat="1" ht="30" x14ac:dyDescent="0.25">
      <c r="A19" s="3">
        <v>19</v>
      </c>
      <c r="B19" s="3"/>
      <c r="C19" s="3" t="s">
        <v>23</v>
      </c>
      <c r="D19" s="3" t="s">
        <v>40</v>
      </c>
      <c r="E19" s="3"/>
      <c r="F19" s="3"/>
      <c r="G19" s="3"/>
      <c r="H19" s="3" t="s">
        <v>18</v>
      </c>
      <c r="I19" s="3"/>
      <c r="J19" s="11">
        <v>8</v>
      </c>
      <c r="K19" s="11"/>
      <c r="L19" s="11">
        <f t="shared" si="0"/>
        <v>0</v>
      </c>
      <c r="M19" s="11">
        <f t="shared" si="1"/>
        <v>0</v>
      </c>
      <c r="N19" s="11"/>
      <c r="O19" s="11">
        <f t="shared" si="2"/>
        <v>0</v>
      </c>
    </row>
    <row r="20" spans="1:16" s="9" customFormat="1" ht="30" x14ac:dyDescent="0.25">
      <c r="A20" s="3">
        <v>20</v>
      </c>
      <c r="B20" s="3"/>
      <c r="C20" s="3" t="s">
        <v>23</v>
      </c>
      <c r="D20" s="3" t="s">
        <v>41</v>
      </c>
      <c r="E20" s="3"/>
      <c r="F20" s="3"/>
      <c r="G20" s="3"/>
      <c r="H20" s="3" t="s">
        <v>18</v>
      </c>
      <c r="I20" s="3"/>
      <c r="J20" s="11">
        <v>8</v>
      </c>
      <c r="K20" s="11"/>
      <c r="L20" s="11">
        <f t="shared" si="0"/>
        <v>0</v>
      </c>
      <c r="M20" s="11">
        <f t="shared" si="1"/>
        <v>0</v>
      </c>
      <c r="N20" s="11"/>
      <c r="O20" s="11">
        <f t="shared" si="2"/>
        <v>0</v>
      </c>
    </row>
    <row r="21" spans="1:16" s="9" customFormat="1" ht="30" x14ac:dyDescent="0.25">
      <c r="A21" s="3">
        <v>21</v>
      </c>
      <c r="B21" s="3"/>
      <c r="C21" s="3" t="s">
        <v>23</v>
      </c>
      <c r="D21" s="3" t="s">
        <v>42</v>
      </c>
      <c r="E21" s="3"/>
      <c r="F21" s="3"/>
      <c r="G21" s="3"/>
      <c r="H21" s="3" t="s">
        <v>18</v>
      </c>
      <c r="I21" s="3"/>
      <c r="J21" s="11">
        <v>8</v>
      </c>
      <c r="K21" s="11"/>
      <c r="L21" s="11">
        <f t="shared" si="0"/>
        <v>0</v>
      </c>
      <c r="M21" s="11">
        <f t="shared" si="1"/>
        <v>0</v>
      </c>
      <c r="N21" s="11"/>
      <c r="O21" s="11">
        <f t="shared" si="2"/>
        <v>0</v>
      </c>
    </row>
    <row r="22" spans="1:16" s="9" customFormat="1" ht="30" x14ac:dyDescent="0.25">
      <c r="A22" s="3">
        <v>22</v>
      </c>
      <c r="B22" s="3"/>
      <c r="C22" s="3" t="s">
        <v>23</v>
      </c>
      <c r="D22" s="3" t="s">
        <v>43</v>
      </c>
      <c r="E22" s="3"/>
      <c r="F22" s="3"/>
      <c r="G22" s="3"/>
      <c r="H22" s="3" t="s">
        <v>18</v>
      </c>
      <c r="I22" s="3"/>
      <c r="J22" s="11">
        <v>8</v>
      </c>
      <c r="K22" s="11"/>
      <c r="L22" s="11">
        <f t="shared" si="0"/>
        <v>0</v>
      </c>
      <c r="M22" s="11">
        <f t="shared" si="1"/>
        <v>0</v>
      </c>
      <c r="N22" s="11"/>
      <c r="O22" s="11">
        <f t="shared" si="2"/>
        <v>0</v>
      </c>
    </row>
    <row r="23" spans="1:16" s="9" customFormat="1" ht="30" x14ac:dyDescent="0.25">
      <c r="A23" s="3">
        <v>23</v>
      </c>
      <c r="B23" s="3"/>
      <c r="C23" s="3" t="s">
        <v>23</v>
      </c>
      <c r="D23" s="3" t="s">
        <v>44</v>
      </c>
      <c r="E23" s="3"/>
      <c r="F23" s="3"/>
      <c r="G23" s="3"/>
      <c r="H23" s="3" t="s">
        <v>18</v>
      </c>
      <c r="I23" s="3"/>
      <c r="J23" s="11">
        <v>8</v>
      </c>
      <c r="K23" s="11"/>
      <c r="L23" s="11">
        <f t="shared" si="0"/>
        <v>0</v>
      </c>
      <c r="M23" s="11">
        <f t="shared" si="1"/>
        <v>0</v>
      </c>
      <c r="N23" s="11"/>
      <c r="O23" s="11">
        <f t="shared" si="2"/>
        <v>0</v>
      </c>
    </row>
    <row r="24" spans="1:16" s="9" customFormat="1" ht="30" x14ac:dyDescent="0.25">
      <c r="A24" s="3">
        <v>24</v>
      </c>
      <c r="B24" s="3"/>
      <c r="C24" s="3" t="s">
        <v>23</v>
      </c>
      <c r="D24" s="3" t="s">
        <v>45</v>
      </c>
      <c r="E24" s="3"/>
      <c r="F24" s="3"/>
      <c r="G24" s="3"/>
      <c r="H24" s="3" t="s">
        <v>18</v>
      </c>
      <c r="I24" s="3"/>
      <c r="J24" s="11">
        <v>10</v>
      </c>
      <c r="K24" s="11"/>
      <c r="L24" s="11">
        <f t="shared" si="0"/>
        <v>0</v>
      </c>
      <c r="M24" s="11">
        <f t="shared" si="1"/>
        <v>0</v>
      </c>
      <c r="N24" s="11"/>
      <c r="O24" s="11">
        <f t="shared" si="2"/>
        <v>0</v>
      </c>
    </row>
    <row r="25" spans="1:16" s="9" customFormat="1" ht="30" x14ac:dyDescent="0.25">
      <c r="A25" s="3">
        <v>25</v>
      </c>
      <c r="B25" s="3"/>
      <c r="C25" s="3" t="s">
        <v>23</v>
      </c>
      <c r="D25" s="3" t="s">
        <v>46</v>
      </c>
      <c r="E25" s="3"/>
      <c r="F25" s="3"/>
      <c r="G25" s="3"/>
      <c r="H25" s="3" t="s">
        <v>18</v>
      </c>
      <c r="I25" s="3"/>
      <c r="J25" s="11">
        <v>10</v>
      </c>
      <c r="K25" s="11"/>
      <c r="L25" s="11">
        <f t="shared" si="0"/>
        <v>0</v>
      </c>
      <c r="M25" s="11">
        <f t="shared" si="1"/>
        <v>0</v>
      </c>
      <c r="N25" s="11"/>
      <c r="O25" s="11">
        <f t="shared" si="2"/>
        <v>0</v>
      </c>
    </row>
    <row r="26" spans="1:16" s="9" customFormat="1" ht="30" x14ac:dyDescent="0.25">
      <c r="A26" s="3">
        <v>26</v>
      </c>
      <c r="B26" s="3"/>
      <c r="C26" s="3" t="s">
        <v>23</v>
      </c>
      <c r="D26" s="3" t="s">
        <v>47</v>
      </c>
      <c r="E26" s="3"/>
      <c r="F26" s="3"/>
      <c r="G26" s="3"/>
      <c r="H26" s="3" t="s">
        <v>18</v>
      </c>
      <c r="I26" s="3"/>
      <c r="J26" s="11">
        <v>16</v>
      </c>
      <c r="K26" s="11"/>
      <c r="L26" s="11">
        <f t="shared" si="0"/>
        <v>0</v>
      </c>
      <c r="M26" s="11">
        <f t="shared" si="1"/>
        <v>0</v>
      </c>
      <c r="N26" s="11"/>
      <c r="O26" s="11">
        <f t="shared" si="2"/>
        <v>0</v>
      </c>
    </row>
    <row r="27" spans="1:16" x14ac:dyDescent="0.25">
      <c r="I27" t="s">
        <v>21</v>
      </c>
      <c r="J27" s="2"/>
      <c r="K27" s="2"/>
      <c r="L27" s="2"/>
      <c r="M27" s="2">
        <f>SUM(M4:M26)</f>
        <v>0</v>
      </c>
      <c r="N27" s="2"/>
      <c r="O27" s="2">
        <f>SUM(O4:O26)</f>
        <v>0</v>
      </c>
      <c r="P2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4"/>
  <sheetViews>
    <sheetView topLeftCell="A19" workbookViewId="0">
      <selection activeCell="A2" sqref="A2:XFD4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48</v>
      </c>
    </row>
    <row r="2" spans="1:15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5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5" s="9" customFormat="1" x14ac:dyDescent="0.25">
      <c r="A4" s="3">
        <v>27</v>
      </c>
      <c r="B4" s="3"/>
      <c r="C4" s="3" t="s">
        <v>49</v>
      </c>
      <c r="D4" s="3" t="s">
        <v>50</v>
      </c>
      <c r="E4" s="3"/>
      <c r="F4" s="3"/>
      <c r="G4" s="3"/>
      <c r="H4" s="3" t="s">
        <v>18</v>
      </c>
      <c r="I4" s="3"/>
      <c r="J4" s="11">
        <v>12</v>
      </c>
      <c r="K4" s="11"/>
      <c r="L4" s="11">
        <f t="shared" ref="L4:L43" si="0">K4*((100+N4)/100)</f>
        <v>0</v>
      </c>
      <c r="M4" s="11">
        <f t="shared" ref="M4:M43" si="1">J4*K4</f>
        <v>0</v>
      </c>
      <c r="N4" s="11"/>
      <c r="O4" s="11">
        <f t="shared" ref="O4:O43" si="2">J4*L4</f>
        <v>0</v>
      </c>
    </row>
    <row r="5" spans="1:15" s="9" customFormat="1" x14ac:dyDescent="0.25">
      <c r="A5" s="3">
        <v>28</v>
      </c>
      <c r="B5" s="3"/>
      <c r="C5" s="3" t="s">
        <v>49</v>
      </c>
      <c r="D5" s="3" t="s">
        <v>51</v>
      </c>
      <c r="E5" s="3"/>
      <c r="F5" s="3"/>
      <c r="G5" s="3"/>
      <c r="H5" s="3" t="s">
        <v>18</v>
      </c>
      <c r="I5" s="3"/>
      <c r="J5" s="11">
        <v>12</v>
      </c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5" s="9" customFormat="1" x14ac:dyDescent="0.25">
      <c r="A6" s="3">
        <v>29</v>
      </c>
      <c r="B6" s="3"/>
      <c r="C6" s="3" t="s">
        <v>49</v>
      </c>
      <c r="D6" s="3" t="s">
        <v>52</v>
      </c>
      <c r="E6" s="3"/>
      <c r="F6" s="3"/>
      <c r="G6" s="3"/>
      <c r="H6" s="3" t="s">
        <v>18</v>
      </c>
      <c r="I6" s="3"/>
      <c r="J6" s="11">
        <v>8</v>
      </c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5" s="9" customFormat="1" x14ac:dyDescent="0.25">
      <c r="A7" s="3">
        <v>30</v>
      </c>
      <c r="B7" s="3"/>
      <c r="C7" s="3" t="s">
        <v>49</v>
      </c>
      <c r="D7" s="3" t="s">
        <v>53</v>
      </c>
      <c r="E7" s="3"/>
      <c r="F7" s="3"/>
      <c r="G7" s="3"/>
      <c r="H7" s="3" t="s">
        <v>18</v>
      </c>
      <c r="I7" s="3"/>
      <c r="J7" s="11">
        <v>16</v>
      </c>
      <c r="K7" s="11"/>
      <c r="L7" s="11">
        <f t="shared" si="0"/>
        <v>0</v>
      </c>
      <c r="M7" s="11">
        <f t="shared" si="1"/>
        <v>0</v>
      </c>
      <c r="N7" s="11"/>
      <c r="O7" s="11">
        <f t="shared" si="2"/>
        <v>0</v>
      </c>
    </row>
    <row r="8" spans="1:15" s="9" customFormat="1" x14ac:dyDescent="0.25">
      <c r="A8" s="3">
        <v>31</v>
      </c>
      <c r="B8" s="3"/>
      <c r="C8" s="3" t="s">
        <v>49</v>
      </c>
      <c r="D8" s="3" t="s">
        <v>54</v>
      </c>
      <c r="E8" s="3"/>
      <c r="F8" s="3"/>
      <c r="G8" s="3"/>
      <c r="H8" s="3" t="s">
        <v>18</v>
      </c>
      <c r="I8" s="3"/>
      <c r="J8" s="11">
        <v>8</v>
      </c>
      <c r="K8" s="11"/>
      <c r="L8" s="11">
        <f t="shared" si="0"/>
        <v>0</v>
      </c>
      <c r="M8" s="11">
        <f t="shared" si="1"/>
        <v>0</v>
      </c>
      <c r="N8" s="11"/>
      <c r="O8" s="11">
        <f t="shared" si="2"/>
        <v>0</v>
      </c>
    </row>
    <row r="9" spans="1:15" s="9" customFormat="1" x14ac:dyDescent="0.25">
      <c r="A9" s="3">
        <v>32</v>
      </c>
      <c r="B9" s="3"/>
      <c r="C9" s="3" t="s">
        <v>49</v>
      </c>
      <c r="D9" s="3" t="s">
        <v>55</v>
      </c>
      <c r="E9" s="3"/>
      <c r="F9" s="3"/>
      <c r="G9" s="3"/>
      <c r="H9" s="3" t="s">
        <v>18</v>
      </c>
      <c r="I9" s="3"/>
      <c r="J9" s="11">
        <v>4</v>
      </c>
      <c r="K9" s="11"/>
      <c r="L9" s="11">
        <f t="shared" si="0"/>
        <v>0</v>
      </c>
      <c r="M9" s="11">
        <f t="shared" si="1"/>
        <v>0</v>
      </c>
      <c r="N9" s="11"/>
      <c r="O9" s="11">
        <f t="shared" si="2"/>
        <v>0</v>
      </c>
    </row>
    <row r="10" spans="1:15" s="9" customFormat="1" x14ac:dyDescent="0.25">
      <c r="A10" s="3">
        <v>33</v>
      </c>
      <c r="B10" s="3"/>
      <c r="C10" s="3" t="s">
        <v>49</v>
      </c>
      <c r="D10" s="3" t="s">
        <v>56</v>
      </c>
      <c r="E10" s="3"/>
      <c r="F10" s="3"/>
      <c r="G10" s="3"/>
      <c r="H10" s="3" t="s">
        <v>18</v>
      </c>
      <c r="I10" s="3"/>
      <c r="J10" s="11">
        <v>52</v>
      </c>
      <c r="K10" s="11"/>
      <c r="L10" s="11">
        <f t="shared" si="0"/>
        <v>0</v>
      </c>
      <c r="M10" s="11">
        <f t="shared" si="1"/>
        <v>0</v>
      </c>
      <c r="N10" s="11"/>
      <c r="O10" s="11">
        <f t="shared" si="2"/>
        <v>0</v>
      </c>
    </row>
    <row r="11" spans="1:15" s="9" customFormat="1" x14ac:dyDescent="0.25">
      <c r="A11" s="3">
        <v>34</v>
      </c>
      <c r="B11" s="3"/>
      <c r="C11" s="3" t="s">
        <v>49</v>
      </c>
      <c r="D11" s="3" t="s">
        <v>57</v>
      </c>
      <c r="E11" s="3"/>
      <c r="F11" s="3"/>
      <c r="G11" s="3"/>
      <c r="H11" s="3" t="s">
        <v>18</v>
      </c>
      <c r="I11" s="3"/>
      <c r="J11" s="11">
        <v>24</v>
      </c>
      <c r="K11" s="11"/>
      <c r="L11" s="11">
        <f t="shared" si="0"/>
        <v>0</v>
      </c>
      <c r="M11" s="11">
        <f t="shared" si="1"/>
        <v>0</v>
      </c>
      <c r="N11" s="11"/>
      <c r="O11" s="11">
        <f t="shared" si="2"/>
        <v>0</v>
      </c>
    </row>
    <row r="12" spans="1:15" s="9" customFormat="1" x14ac:dyDescent="0.25">
      <c r="A12" s="3">
        <v>35</v>
      </c>
      <c r="B12" s="3"/>
      <c r="C12" s="3" t="s">
        <v>49</v>
      </c>
      <c r="D12" s="3" t="s">
        <v>58</v>
      </c>
      <c r="E12" s="3"/>
      <c r="F12" s="3"/>
      <c r="G12" s="3"/>
      <c r="H12" s="3" t="s">
        <v>18</v>
      </c>
      <c r="I12" s="3"/>
      <c r="J12" s="11">
        <v>8</v>
      </c>
      <c r="K12" s="11"/>
      <c r="L12" s="11">
        <f t="shared" si="0"/>
        <v>0</v>
      </c>
      <c r="M12" s="11">
        <f t="shared" si="1"/>
        <v>0</v>
      </c>
      <c r="N12" s="11"/>
      <c r="O12" s="11">
        <f t="shared" si="2"/>
        <v>0</v>
      </c>
    </row>
    <row r="13" spans="1:15" s="9" customFormat="1" x14ac:dyDescent="0.25">
      <c r="A13" s="3">
        <v>36</v>
      </c>
      <c r="B13" s="3"/>
      <c r="C13" s="3" t="s">
        <v>49</v>
      </c>
      <c r="D13" s="3" t="s">
        <v>59</v>
      </c>
      <c r="E13" s="3"/>
      <c r="F13" s="3"/>
      <c r="G13" s="3"/>
      <c r="H13" s="3" t="s">
        <v>18</v>
      </c>
      <c r="I13" s="3"/>
      <c r="J13" s="11">
        <v>8</v>
      </c>
      <c r="K13" s="11"/>
      <c r="L13" s="11">
        <f t="shared" si="0"/>
        <v>0</v>
      </c>
      <c r="M13" s="11">
        <f t="shared" si="1"/>
        <v>0</v>
      </c>
      <c r="N13" s="11"/>
      <c r="O13" s="11">
        <f t="shared" si="2"/>
        <v>0</v>
      </c>
    </row>
    <row r="14" spans="1:15" s="9" customFormat="1" x14ac:dyDescent="0.25">
      <c r="A14" s="3">
        <v>37</v>
      </c>
      <c r="B14" s="3"/>
      <c r="C14" s="3" t="s">
        <v>49</v>
      </c>
      <c r="D14" s="3" t="s">
        <v>60</v>
      </c>
      <c r="E14" s="3"/>
      <c r="F14" s="3"/>
      <c r="G14" s="3"/>
      <c r="H14" s="3" t="s">
        <v>18</v>
      </c>
      <c r="I14" s="3"/>
      <c r="J14" s="11">
        <v>8</v>
      </c>
      <c r="K14" s="11"/>
      <c r="L14" s="11">
        <f t="shared" si="0"/>
        <v>0</v>
      </c>
      <c r="M14" s="11">
        <f t="shared" si="1"/>
        <v>0</v>
      </c>
      <c r="N14" s="11"/>
      <c r="O14" s="11">
        <f t="shared" si="2"/>
        <v>0</v>
      </c>
    </row>
    <row r="15" spans="1:15" s="9" customFormat="1" x14ac:dyDescent="0.25">
      <c r="A15" s="3">
        <v>38</v>
      </c>
      <c r="B15" s="3"/>
      <c r="C15" s="3" t="s">
        <v>49</v>
      </c>
      <c r="D15" s="3" t="s">
        <v>61</v>
      </c>
      <c r="E15" s="3"/>
      <c r="F15" s="3"/>
      <c r="G15" s="3"/>
      <c r="H15" s="3" t="s">
        <v>18</v>
      </c>
      <c r="I15" s="3"/>
      <c r="J15" s="11">
        <v>8</v>
      </c>
      <c r="K15" s="11"/>
      <c r="L15" s="11">
        <f t="shared" si="0"/>
        <v>0</v>
      </c>
      <c r="M15" s="11">
        <f t="shared" si="1"/>
        <v>0</v>
      </c>
      <c r="N15" s="11"/>
      <c r="O15" s="11">
        <f t="shared" si="2"/>
        <v>0</v>
      </c>
    </row>
    <row r="16" spans="1:15" s="9" customFormat="1" x14ac:dyDescent="0.25">
      <c r="A16" s="3">
        <v>39</v>
      </c>
      <c r="B16" s="3"/>
      <c r="C16" s="3" t="s">
        <v>49</v>
      </c>
      <c r="D16" s="3" t="s">
        <v>62</v>
      </c>
      <c r="E16" s="3"/>
      <c r="F16" s="3"/>
      <c r="G16" s="3"/>
      <c r="H16" s="3" t="s">
        <v>18</v>
      </c>
      <c r="I16" s="3"/>
      <c r="J16" s="11">
        <v>4</v>
      </c>
      <c r="K16" s="11"/>
      <c r="L16" s="11">
        <f t="shared" si="0"/>
        <v>0</v>
      </c>
      <c r="M16" s="11">
        <f t="shared" si="1"/>
        <v>0</v>
      </c>
      <c r="N16" s="11"/>
      <c r="O16" s="11">
        <f t="shared" si="2"/>
        <v>0</v>
      </c>
    </row>
    <row r="17" spans="1:15" s="9" customFormat="1" x14ac:dyDescent="0.25">
      <c r="A17" s="3">
        <v>40</v>
      </c>
      <c r="B17" s="3"/>
      <c r="C17" s="3" t="s">
        <v>49</v>
      </c>
      <c r="D17" s="3" t="s">
        <v>63</v>
      </c>
      <c r="E17" s="3"/>
      <c r="F17" s="3"/>
      <c r="G17" s="3"/>
      <c r="H17" s="3" t="s">
        <v>18</v>
      </c>
      <c r="I17" s="3"/>
      <c r="J17" s="11">
        <v>4</v>
      </c>
      <c r="K17" s="11"/>
      <c r="L17" s="11">
        <f t="shared" si="0"/>
        <v>0</v>
      </c>
      <c r="M17" s="11">
        <f t="shared" si="1"/>
        <v>0</v>
      </c>
      <c r="N17" s="11"/>
      <c r="O17" s="11">
        <f t="shared" si="2"/>
        <v>0</v>
      </c>
    </row>
    <row r="18" spans="1:15" s="9" customFormat="1" x14ac:dyDescent="0.25">
      <c r="A18" s="3">
        <v>41</v>
      </c>
      <c r="B18" s="3"/>
      <c r="C18" s="3" t="s">
        <v>49</v>
      </c>
      <c r="D18" s="3" t="s">
        <v>64</v>
      </c>
      <c r="E18" s="3"/>
      <c r="F18" s="3"/>
      <c r="G18" s="3"/>
      <c r="H18" s="3" t="s">
        <v>18</v>
      </c>
      <c r="I18" s="3"/>
      <c r="J18" s="11">
        <v>4</v>
      </c>
      <c r="K18" s="11"/>
      <c r="L18" s="11">
        <f t="shared" si="0"/>
        <v>0</v>
      </c>
      <c r="M18" s="11">
        <f t="shared" si="1"/>
        <v>0</v>
      </c>
      <c r="N18" s="11"/>
      <c r="O18" s="11">
        <f t="shared" si="2"/>
        <v>0</v>
      </c>
    </row>
    <row r="19" spans="1:15" s="9" customFormat="1" x14ac:dyDescent="0.25">
      <c r="A19" s="3">
        <v>42</v>
      </c>
      <c r="B19" s="3"/>
      <c r="C19" s="3" t="s">
        <v>49</v>
      </c>
      <c r="D19" s="3" t="s">
        <v>65</v>
      </c>
      <c r="E19" s="3"/>
      <c r="F19" s="3"/>
      <c r="G19" s="3"/>
      <c r="H19" s="3" t="s">
        <v>18</v>
      </c>
      <c r="I19" s="3"/>
      <c r="J19" s="11">
        <v>4</v>
      </c>
      <c r="K19" s="11"/>
      <c r="L19" s="11">
        <f t="shared" si="0"/>
        <v>0</v>
      </c>
      <c r="M19" s="11">
        <f t="shared" si="1"/>
        <v>0</v>
      </c>
      <c r="N19" s="11"/>
      <c r="O19" s="11">
        <f t="shared" si="2"/>
        <v>0</v>
      </c>
    </row>
    <row r="20" spans="1:15" s="9" customFormat="1" x14ac:dyDescent="0.25">
      <c r="A20" s="3">
        <v>43</v>
      </c>
      <c r="B20" s="3"/>
      <c r="C20" s="3" t="s">
        <v>49</v>
      </c>
      <c r="D20" s="3" t="s">
        <v>66</v>
      </c>
      <c r="E20" s="3"/>
      <c r="F20" s="3"/>
      <c r="G20" s="3"/>
      <c r="H20" s="3" t="s">
        <v>18</v>
      </c>
      <c r="I20" s="3"/>
      <c r="J20" s="11">
        <v>8</v>
      </c>
      <c r="K20" s="11"/>
      <c r="L20" s="11">
        <f t="shared" si="0"/>
        <v>0</v>
      </c>
      <c r="M20" s="11">
        <f t="shared" si="1"/>
        <v>0</v>
      </c>
      <c r="N20" s="11"/>
      <c r="O20" s="11">
        <f t="shared" si="2"/>
        <v>0</v>
      </c>
    </row>
    <row r="21" spans="1:15" s="9" customFormat="1" x14ac:dyDescent="0.25">
      <c r="A21" s="3">
        <v>44</v>
      </c>
      <c r="B21" s="3"/>
      <c r="C21" s="3" t="s">
        <v>49</v>
      </c>
      <c r="D21" s="3" t="s">
        <v>67</v>
      </c>
      <c r="E21" s="3"/>
      <c r="F21" s="3"/>
      <c r="G21" s="3"/>
      <c r="H21" s="3" t="s">
        <v>18</v>
      </c>
      <c r="I21" s="3"/>
      <c r="J21" s="11">
        <v>4</v>
      </c>
      <c r="K21" s="11"/>
      <c r="L21" s="11">
        <f t="shared" si="0"/>
        <v>0</v>
      </c>
      <c r="M21" s="11">
        <f t="shared" si="1"/>
        <v>0</v>
      </c>
      <c r="N21" s="11"/>
      <c r="O21" s="11">
        <f t="shared" si="2"/>
        <v>0</v>
      </c>
    </row>
    <row r="22" spans="1:15" s="9" customFormat="1" x14ac:dyDescent="0.25">
      <c r="A22" s="3">
        <v>45</v>
      </c>
      <c r="B22" s="3"/>
      <c r="C22" s="3" t="s">
        <v>49</v>
      </c>
      <c r="D22" s="3" t="s">
        <v>68</v>
      </c>
      <c r="E22" s="3"/>
      <c r="F22" s="3"/>
      <c r="G22" s="3"/>
      <c r="H22" s="3" t="s">
        <v>18</v>
      </c>
      <c r="I22" s="3"/>
      <c r="J22" s="11">
        <v>4</v>
      </c>
      <c r="K22" s="11"/>
      <c r="L22" s="11">
        <f t="shared" si="0"/>
        <v>0</v>
      </c>
      <c r="M22" s="11">
        <f t="shared" si="1"/>
        <v>0</v>
      </c>
      <c r="N22" s="11"/>
      <c r="O22" s="11">
        <f t="shared" si="2"/>
        <v>0</v>
      </c>
    </row>
    <row r="23" spans="1:15" s="9" customFormat="1" x14ac:dyDescent="0.25">
      <c r="A23" s="3">
        <v>46</v>
      </c>
      <c r="B23" s="3"/>
      <c r="C23" s="3" t="s">
        <v>49</v>
      </c>
      <c r="D23" s="3" t="s">
        <v>69</v>
      </c>
      <c r="E23" s="3"/>
      <c r="F23" s="3"/>
      <c r="G23" s="3"/>
      <c r="H23" s="3" t="s">
        <v>18</v>
      </c>
      <c r="I23" s="3"/>
      <c r="J23" s="11">
        <v>4</v>
      </c>
      <c r="K23" s="11"/>
      <c r="L23" s="11">
        <f t="shared" si="0"/>
        <v>0</v>
      </c>
      <c r="M23" s="11">
        <f t="shared" si="1"/>
        <v>0</v>
      </c>
      <c r="N23" s="11"/>
      <c r="O23" s="11">
        <f t="shared" si="2"/>
        <v>0</v>
      </c>
    </row>
    <row r="24" spans="1:15" s="9" customFormat="1" x14ac:dyDescent="0.25">
      <c r="A24" s="3">
        <v>47</v>
      </c>
      <c r="B24" s="3"/>
      <c r="C24" s="3" t="s">
        <v>49</v>
      </c>
      <c r="D24" s="3" t="s">
        <v>70</v>
      </c>
      <c r="E24" s="3"/>
      <c r="F24" s="3"/>
      <c r="G24" s="3"/>
      <c r="H24" s="3" t="s">
        <v>18</v>
      </c>
      <c r="I24" s="3"/>
      <c r="J24" s="11">
        <v>4</v>
      </c>
      <c r="K24" s="11"/>
      <c r="L24" s="11">
        <f t="shared" si="0"/>
        <v>0</v>
      </c>
      <c r="M24" s="11">
        <f t="shared" si="1"/>
        <v>0</v>
      </c>
      <c r="N24" s="11"/>
      <c r="O24" s="11">
        <f t="shared" si="2"/>
        <v>0</v>
      </c>
    </row>
    <row r="25" spans="1:15" s="9" customFormat="1" x14ac:dyDescent="0.25">
      <c r="A25" s="3">
        <v>48</v>
      </c>
      <c r="B25" s="3"/>
      <c r="C25" s="3" t="s">
        <v>49</v>
      </c>
      <c r="D25" s="3" t="s">
        <v>71</v>
      </c>
      <c r="E25" s="3"/>
      <c r="F25" s="3"/>
      <c r="G25" s="3"/>
      <c r="H25" s="3" t="s">
        <v>18</v>
      </c>
      <c r="I25" s="3"/>
      <c r="J25" s="11">
        <v>8</v>
      </c>
      <c r="K25" s="11"/>
      <c r="L25" s="11">
        <f t="shared" si="0"/>
        <v>0</v>
      </c>
      <c r="M25" s="11">
        <f t="shared" si="1"/>
        <v>0</v>
      </c>
      <c r="N25" s="11"/>
      <c r="O25" s="11">
        <f t="shared" si="2"/>
        <v>0</v>
      </c>
    </row>
    <row r="26" spans="1:15" s="9" customFormat="1" x14ac:dyDescent="0.25">
      <c r="A26" s="3">
        <v>49</v>
      </c>
      <c r="B26" s="3"/>
      <c r="C26" s="3" t="s">
        <v>49</v>
      </c>
      <c r="D26" s="3" t="s">
        <v>72</v>
      </c>
      <c r="E26" s="3"/>
      <c r="F26" s="3"/>
      <c r="G26" s="3"/>
      <c r="H26" s="3" t="s">
        <v>18</v>
      </c>
      <c r="I26" s="3"/>
      <c r="J26" s="11">
        <v>8</v>
      </c>
      <c r="K26" s="11"/>
      <c r="L26" s="11">
        <f t="shared" si="0"/>
        <v>0</v>
      </c>
      <c r="M26" s="11">
        <f t="shared" si="1"/>
        <v>0</v>
      </c>
      <c r="N26" s="11"/>
      <c r="O26" s="11">
        <f t="shared" si="2"/>
        <v>0</v>
      </c>
    </row>
    <row r="27" spans="1:15" s="9" customFormat="1" x14ac:dyDescent="0.25">
      <c r="A27" s="3">
        <v>50</v>
      </c>
      <c r="B27" s="3"/>
      <c r="C27" s="3" t="s">
        <v>49</v>
      </c>
      <c r="D27" s="3" t="s">
        <v>73</v>
      </c>
      <c r="E27" s="3"/>
      <c r="F27" s="3"/>
      <c r="G27" s="3"/>
      <c r="H27" s="3" t="s">
        <v>18</v>
      </c>
      <c r="I27" s="3"/>
      <c r="J27" s="11">
        <v>4</v>
      </c>
      <c r="K27" s="11"/>
      <c r="L27" s="11">
        <f t="shared" si="0"/>
        <v>0</v>
      </c>
      <c r="M27" s="11">
        <f t="shared" si="1"/>
        <v>0</v>
      </c>
      <c r="N27" s="11"/>
      <c r="O27" s="11">
        <f t="shared" si="2"/>
        <v>0</v>
      </c>
    </row>
    <row r="28" spans="1:15" s="9" customFormat="1" x14ac:dyDescent="0.25">
      <c r="A28" s="3">
        <v>51</v>
      </c>
      <c r="B28" s="3"/>
      <c r="C28" s="3" t="s">
        <v>49</v>
      </c>
      <c r="D28" s="3" t="s">
        <v>74</v>
      </c>
      <c r="E28" s="3"/>
      <c r="F28" s="3"/>
      <c r="G28" s="3"/>
      <c r="H28" s="3" t="s">
        <v>18</v>
      </c>
      <c r="I28" s="3"/>
      <c r="J28" s="11">
        <v>4</v>
      </c>
      <c r="K28" s="11"/>
      <c r="L28" s="11">
        <f t="shared" si="0"/>
        <v>0</v>
      </c>
      <c r="M28" s="11">
        <f t="shared" si="1"/>
        <v>0</v>
      </c>
      <c r="N28" s="11"/>
      <c r="O28" s="11">
        <f t="shared" si="2"/>
        <v>0</v>
      </c>
    </row>
    <row r="29" spans="1:15" s="9" customFormat="1" x14ac:dyDescent="0.25">
      <c r="A29" s="3">
        <v>52</v>
      </c>
      <c r="B29" s="3"/>
      <c r="C29" s="3" t="s">
        <v>49</v>
      </c>
      <c r="D29" s="3" t="s">
        <v>75</v>
      </c>
      <c r="E29" s="3"/>
      <c r="F29" s="3"/>
      <c r="G29" s="3"/>
      <c r="H29" s="3" t="s">
        <v>18</v>
      </c>
      <c r="I29" s="3"/>
      <c r="J29" s="11">
        <v>8</v>
      </c>
      <c r="K29" s="11"/>
      <c r="L29" s="11">
        <f t="shared" si="0"/>
        <v>0</v>
      </c>
      <c r="M29" s="11">
        <f t="shared" si="1"/>
        <v>0</v>
      </c>
      <c r="N29" s="11"/>
      <c r="O29" s="11">
        <f t="shared" si="2"/>
        <v>0</v>
      </c>
    </row>
    <row r="30" spans="1:15" s="9" customFormat="1" x14ac:dyDescent="0.25">
      <c r="A30" s="3">
        <v>53</v>
      </c>
      <c r="B30" s="3"/>
      <c r="C30" s="3" t="s">
        <v>49</v>
      </c>
      <c r="D30" s="3" t="s">
        <v>76</v>
      </c>
      <c r="E30" s="3"/>
      <c r="F30" s="3"/>
      <c r="G30" s="3"/>
      <c r="H30" s="3" t="s">
        <v>18</v>
      </c>
      <c r="I30" s="3"/>
      <c r="J30" s="11">
        <v>24</v>
      </c>
      <c r="K30" s="11"/>
      <c r="L30" s="11">
        <f t="shared" si="0"/>
        <v>0</v>
      </c>
      <c r="M30" s="11">
        <f t="shared" si="1"/>
        <v>0</v>
      </c>
      <c r="N30" s="11"/>
      <c r="O30" s="11">
        <f t="shared" si="2"/>
        <v>0</v>
      </c>
    </row>
    <row r="31" spans="1:15" s="9" customFormat="1" x14ac:dyDescent="0.25">
      <c r="A31" s="3">
        <v>54</v>
      </c>
      <c r="B31" s="3"/>
      <c r="C31" s="3" t="s">
        <v>49</v>
      </c>
      <c r="D31" s="3" t="s">
        <v>77</v>
      </c>
      <c r="E31" s="3"/>
      <c r="F31" s="3"/>
      <c r="G31" s="3"/>
      <c r="H31" s="3" t="s">
        <v>18</v>
      </c>
      <c r="I31" s="3"/>
      <c r="J31" s="11">
        <v>12</v>
      </c>
      <c r="K31" s="11"/>
      <c r="L31" s="11">
        <f t="shared" si="0"/>
        <v>0</v>
      </c>
      <c r="M31" s="11">
        <f t="shared" si="1"/>
        <v>0</v>
      </c>
      <c r="N31" s="11"/>
      <c r="O31" s="11">
        <f t="shared" si="2"/>
        <v>0</v>
      </c>
    </row>
    <row r="32" spans="1:15" s="9" customFormat="1" x14ac:dyDescent="0.25">
      <c r="A32" s="3">
        <v>55</v>
      </c>
      <c r="B32" s="3"/>
      <c r="C32" s="3" t="s">
        <v>49</v>
      </c>
      <c r="D32" s="3" t="s">
        <v>78</v>
      </c>
      <c r="E32" s="3"/>
      <c r="F32" s="3"/>
      <c r="G32" s="3"/>
      <c r="H32" s="3" t="s">
        <v>18</v>
      </c>
      <c r="I32" s="3"/>
      <c r="J32" s="11">
        <v>24</v>
      </c>
      <c r="K32" s="11"/>
      <c r="L32" s="11">
        <f t="shared" si="0"/>
        <v>0</v>
      </c>
      <c r="M32" s="11">
        <f t="shared" si="1"/>
        <v>0</v>
      </c>
      <c r="N32" s="11"/>
      <c r="O32" s="11">
        <f t="shared" si="2"/>
        <v>0</v>
      </c>
    </row>
    <row r="33" spans="1:16" s="9" customFormat="1" x14ac:dyDescent="0.25">
      <c r="A33" s="3">
        <v>56</v>
      </c>
      <c r="B33" s="3"/>
      <c r="C33" s="3" t="s">
        <v>49</v>
      </c>
      <c r="D33" s="3" t="s">
        <v>79</v>
      </c>
      <c r="E33" s="3"/>
      <c r="F33" s="3"/>
      <c r="G33" s="3"/>
      <c r="H33" s="3" t="s">
        <v>18</v>
      </c>
      <c r="I33" s="3"/>
      <c r="J33" s="11">
        <v>12</v>
      </c>
      <c r="K33" s="11"/>
      <c r="L33" s="11">
        <f t="shared" si="0"/>
        <v>0</v>
      </c>
      <c r="M33" s="11">
        <f t="shared" si="1"/>
        <v>0</v>
      </c>
      <c r="N33" s="11"/>
      <c r="O33" s="11">
        <f t="shared" si="2"/>
        <v>0</v>
      </c>
    </row>
    <row r="34" spans="1:16" s="9" customFormat="1" x14ac:dyDescent="0.25">
      <c r="A34" s="3">
        <v>57</v>
      </c>
      <c r="B34" s="3"/>
      <c r="C34" s="3" t="s">
        <v>49</v>
      </c>
      <c r="D34" s="3" t="s">
        <v>80</v>
      </c>
      <c r="E34" s="3"/>
      <c r="F34" s="3"/>
      <c r="G34" s="3"/>
      <c r="H34" s="3" t="s">
        <v>18</v>
      </c>
      <c r="I34" s="3"/>
      <c r="J34" s="11">
        <v>24</v>
      </c>
      <c r="K34" s="11"/>
      <c r="L34" s="11">
        <f t="shared" si="0"/>
        <v>0</v>
      </c>
      <c r="M34" s="11">
        <f t="shared" si="1"/>
        <v>0</v>
      </c>
      <c r="N34" s="11"/>
      <c r="O34" s="11">
        <f t="shared" si="2"/>
        <v>0</v>
      </c>
    </row>
    <row r="35" spans="1:16" s="9" customFormat="1" x14ac:dyDescent="0.25">
      <c r="A35" s="3">
        <v>58</v>
      </c>
      <c r="B35" s="3"/>
      <c r="C35" s="3" t="s">
        <v>49</v>
      </c>
      <c r="D35" s="3" t="s">
        <v>81</v>
      </c>
      <c r="E35" s="3"/>
      <c r="F35" s="3"/>
      <c r="G35" s="3"/>
      <c r="H35" s="3" t="s">
        <v>18</v>
      </c>
      <c r="I35" s="3"/>
      <c r="J35" s="11">
        <v>12</v>
      </c>
      <c r="K35" s="11"/>
      <c r="L35" s="11">
        <f t="shared" si="0"/>
        <v>0</v>
      </c>
      <c r="M35" s="11">
        <f t="shared" si="1"/>
        <v>0</v>
      </c>
      <c r="N35" s="11"/>
      <c r="O35" s="11">
        <f t="shared" si="2"/>
        <v>0</v>
      </c>
    </row>
    <row r="36" spans="1:16" s="9" customFormat="1" x14ac:dyDescent="0.25">
      <c r="A36" s="3">
        <v>59</v>
      </c>
      <c r="B36" s="3"/>
      <c r="C36" s="3" t="s">
        <v>49</v>
      </c>
      <c r="D36" s="3" t="s">
        <v>82</v>
      </c>
      <c r="E36" s="3"/>
      <c r="F36" s="3"/>
      <c r="G36" s="3"/>
      <c r="H36" s="3" t="s">
        <v>18</v>
      </c>
      <c r="I36" s="3"/>
      <c r="J36" s="11">
        <v>8</v>
      </c>
      <c r="K36" s="11"/>
      <c r="L36" s="11">
        <f t="shared" si="0"/>
        <v>0</v>
      </c>
      <c r="M36" s="11">
        <f t="shared" si="1"/>
        <v>0</v>
      </c>
      <c r="N36" s="11"/>
      <c r="O36" s="11">
        <f t="shared" si="2"/>
        <v>0</v>
      </c>
    </row>
    <row r="37" spans="1:16" s="9" customFormat="1" x14ac:dyDescent="0.25">
      <c r="A37" s="3">
        <v>60</v>
      </c>
      <c r="B37" s="3"/>
      <c r="C37" s="3" t="s">
        <v>49</v>
      </c>
      <c r="D37" s="3" t="s">
        <v>83</v>
      </c>
      <c r="E37" s="3"/>
      <c r="F37" s="3"/>
      <c r="G37" s="3"/>
      <c r="H37" s="3" t="s">
        <v>18</v>
      </c>
      <c r="I37" s="3"/>
      <c r="J37" s="11">
        <v>8</v>
      </c>
      <c r="K37" s="11"/>
      <c r="L37" s="11">
        <f t="shared" si="0"/>
        <v>0</v>
      </c>
      <c r="M37" s="11">
        <f t="shared" si="1"/>
        <v>0</v>
      </c>
      <c r="N37" s="11"/>
      <c r="O37" s="11">
        <f t="shared" si="2"/>
        <v>0</v>
      </c>
    </row>
    <row r="38" spans="1:16" s="9" customFormat="1" x14ac:dyDescent="0.25">
      <c r="A38" s="3">
        <v>61</v>
      </c>
      <c r="B38" s="3"/>
      <c r="C38" s="3" t="s">
        <v>49</v>
      </c>
      <c r="D38" s="3" t="s">
        <v>84</v>
      </c>
      <c r="E38" s="3"/>
      <c r="F38" s="3"/>
      <c r="G38" s="3"/>
      <c r="H38" s="3" t="s">
        <v>18</v>
      </c>
      <c r="I38" s="3"/>
      <c r="J38" s="11">
        <v>8</v>
      </c>
      <c r="K38" s="11"/>
      <c r="L38" s="11">
        <f t="shared" si="0"/>
        <v>0</v>
      </c>
      <c r="M38" s="11">
        <f t="shared" si="1"/>
        <v>0</v>
      </c>
      <c r="N38" s="11"/>
      <c r="O38" s="11">
        <f t="shared" si="2"/>
        <v>0</v>
      </c>
    </row>
    <row r="39" spans="1:16" s="9" customFormat="1" x14ac:dyDescent="0.25">
      <c r="A39" s="3">
        <v>62</v>
      </c>
      <c r="B39" s="3"/>
      <c r="C39" s="3" t="s">
        <v>49</v>
      </c>
      <c r="D39" s="3" t="s">
        <v>85</v>
      </c>
      <c r="E39" s="3"/>
      <c r="F39" s="3"/>
      <c r="G39" s="3"/>
      <c r="H39" s="3" t="s">
        <v>18</v>
      </c>
      <c r="I39" s="3"/>
      <c r="J39" s="11">
        <v>8</v>
      </c>
      <c r="K39" s="11"/>
      <c r="L39" s="11">
        <f t="shared" si="0"/>
        <v>0</v>
      </c>
      <c r="M39" s="11">
        <f t="shared" si="1"/>
        <v>0</v>
      </c>
      <c r="N39" s="11"/>
      <c r="O39" s="11">
        <f t="shared" si="2"/>
        <v>0</v>
      </c>
    </row>
    <row r="40" spans="1:16" s="9" customFormat="1" x14ac:dyDescent="0.25">
      <c r="A40" s="3">
        <v>63</v>
      </c>
      <c r="B40" s="3"/>
      <c r="C40" s="3" t="s">
        <v>49</v>
      </c>
      <c r="D40" s="3" t="s">
        <v>86</v>
      </c>
      <c r="E40" s="3"/>
      <c r="F40" s="3"/>
      <c r="G40" s="3"/>
      <c r="H40" s="3" t="s">
        <v>18</v>
      </c>
      <c r="I40" s="3"/>
      <c r="J40" s="11">
        <v>24</v>
      </c>
      <c r="K40" s="11"/>
      <c r="L40" s="11">
        <f t="shared" si="0"/>
        <v>0</v>
      </c>
      <c r="M40" s="11">
        <f t="shared" si="1"/>
        <v>0</v>
      </c>
      <c r="N40" s="11"/>
      <c r="O40" s="11">
        <f t="shared" si="2"/>
        <v>0</v>
      </c>
    </row>
    <row r="41" spans="1:16" s="9" customFormat="1" x14ac:dyDescent="0.25">
      <c r="A41" s="3">
        <v>64</v>
      </c>
      <c r="B41" s="3"/>
      <c r="C41" s="3" t="s">
        <v>49</v>
      </c>
      <c r="D41" s="3" t="s">
        <v>87</v>
      </c>
      <c r="E41" s="3"/>
      <c r="F41" s="3"/>
      <c r="G41" s="3"/>
      <c r="H41" s="3" t="s">
        <v>18</v>
      </c>
      <c r="I41" s="3"/>
      <c r="J41" s="11">
        <v>12</v>
      </c>
      <c r="K41" s="11"/>
      <c r="L41" s="11">
        <f t="shared" si="0"/>
        <v>0</v>
      </c>
      <c r="M41" s="11">
        <f t="shared" si="1"/>
        <v>0</v>
      </c>
      <c r="N41" s="11"/>
      <c r="O41" s="11">
        <f t="shared" si="2"/>
        <v>0</v>
      </c>
    </row>
    <row r="42" spans="1:16" s="9" customFormat="1" x14ac:dyDescent="0.25">
      <c r="A42" s="3">
        <v>65</v>
      </c>
      <c r="B42" s="3"/>
      <c r="C42" s="3" t="s">
        <v>49</v>
      </c>
      <c r="D42" s="3" t="s">
        <v>88</v>
      </c>
      <c r="E42" s="3"/>
      <c r="F42" s="3"/>
      <c r="G42" s="3"/>
      <c r="H42" s="3" t="s">
        <v>18</v>
      </c>
      <c r="I42" s="3"/>
      <c r="J42" s="11">
        <v>24</v>
      </c>
      <c r="K42" s="11"/>
      <c r="L42" s="11">
        <f t="shared" si="0"/>
        <v>0</v>
      </c>
      <c r="M42" s="11">
        <f t="shared" si="1"/>
        <v>0</v>
      </c>
      <c r="N42" s="11"/>
      <c r="O42" s="11">
        <f t="shared" si="2"/>
        <v>0</v>
      </c>
    </row>
    <row r="43" spans="1:16" s="9" customFormat="1" x14ac:dyDescent="0.25">
      <c r="A43" s="3">
        <v>66</v>
      </c>
      <c r="B43" s="3"/>
      <c r="C43" s="3" t="s">
        <v>49</v>
      </c>
      <c r="D43" s="3" t="s">
        <v>89</v>
      </c>
      <c r="E43" s="3"/>
      <c r="F43" s="3"/>
      <c r="G43" s="3"/>
      <c r="H43" s="3" t="s">
        <v>18</v>
      </c>
      <c r="I43" s="3"/>
      <c r="J43" s="11">
        <v>12</v>
      </c>
      <c r="K43" s="11"/>
      <c r="L43" s="11">
        <f t="shared" si="0"/>
        <v>0</v>
      </c>
      <c r="M43" s="11">
        <f t="shared" si="1"/>
        <v>0</v>
      </c>
      <c r="N43" s="11"/>
      <c r="O43" s="11">
        <f t="shared" si="2"/>
        <v>0</v>
      </c>
    </row>
    <row r="44" spans="1:16" s="9" customFormat="1" x14ac:dyDescent="0.25">
      <c r="I44" s="9" t="s">
        <v>21</v>
      </c>
      <c r="J44" s="11"/>
      <c r="K44" s="11"/>
      <c r="L44" s="11"/>
      <c r="M44" s="11">
        <f>SUM(M4:M43)</f>
        <v>0</v>
      </c>
      <c r="N44" s="11"/>
      <c r="O44" s="11">
        <f>SUM(O4:O43)</f>
        <v>0</v>
      </c>
      <c r="P44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"/>
  <sheetViews>
    <sheetView tabSelected="1" workbookViewId="0">
      <selection activeCell="E16" sqref="E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90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30" x14ac:dyDescent="0.25">
      <c r="A4" s="3">
        <v>67</v>
      </c>
      <c r="B4" s="3"/>
      <c r="C4" s="3" t="s">
        <v>91</v>
      </c>
      <c r="D4" s="3" t="s">
        <v>92</v>
      </c>
      <c r="E4" s="3"/>
      <c r="F4" s="3"/>
      <c r="G4" s="3"/>
      <c r="H4" s="3" t="s">
        <v>18</v>
      </c>
      <c r="I4" s="3"/>
      <c r="J4" s="11">
        <v>16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ht="30" x14ac:dyDescent="0.25">
      <c r="A5" s="3">
        <v>68</v>
      </c>
      <c r="B5" s="3"/>
      <c r="C5" s="3" t="s">
        <v>91</v>
      </c>
      <c r="D5" s="3" t="s">
        <v>93</v>
      </c>
      <c r="E5" s="3"/>
      <c r="F5" s="3"/>
      <c r="G5" s="3"/>
      <c r="H5" s="3" t="s">
        <v>18</v>
      </c>
      <c r="I5" s="3"/>
      <c r="J5" s="11">
        <v>16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9" customFormat="1" ht="30" x14ac:dyDescent="0.25">
      <c r="A6" s="3">
        <v>69</v>
      </c>
      <c r="B6" s="3"/>
      <c r="C6" s="3" t="s">
        <v>91</v>
      </c>
      <c r="D6" s="3" t="s">
        <v>94</v>
      </c>
      <c r="E6" s="3"/>
      <c r="F6" s="3"/>
      <c r="G6" s="3"/>
      <c r="H6" s="3" t="s">
        <v>18</v>
      </c>
      <c r="I6" s="3"/>
      <c r="J6" s="11">
        <v>16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s="9" customFormat="1" ht="30" x14ac:dyDescent="0.25">
      <c r="A7" s="3">
        <v>70</v>
      </c>
      <c r="B7" s="3"/>
      <c r="C7" s="3" t="s">
        <v>91</v>
      </c>
      <c r="D7" s="3" t="s">
        <v>95</v>
      </c>
      <c r="E7" s="3"/>
      <c r="F7" s="3"/>
      <c r="G7" s="3"/>
      <c r="H7" s="3" t="s">
        <v>18</v>
      </c>
      <c r="I7" s="3"/>
      <c r="J7" s="11">
        <v>16</v>
      </c>
      <c r="K7" s="11"/>
      <c r="L7" s="11">
        <f>K7*((100+N7)/100)</f>
        <v>0</v>
      </c>
      <c r="M7" s="11">
        <f>J7*K7</f>
        <v>0</v>
      </c>
      <c r="N7" s="11"/>
      <c r="O7" s="11">
        <f>J7*L7</f>
        <v>0</v>
      </c>
    </row>
    <row r="8" spans="1:16" s="9" customFormat="1" ht="30" x14ac:dyDescent="0.25">
      <c r="A8" s="3">
        <v>71</v>
      </c>
      <c r="B8" s="3"/>
      <c r="C8" s="3" t="s">
        <v>91</v>
      </c>
      <c r="D8" s="3" t="s">
        <v>96</v>
      </c>
      <c r="E8" s="3"/>
      <c r="F8" s="3"/>
      <c r="G8" s="3"/>
      <c r="H8" s="3" t="s">
        <v>18</v>
      </c>
      <c r="I8" s="3"/>
      <c r="J8" s="11">
        <v>8</v>
      </c>
      <c r="K8" s="11"/>
      <c r="L8" s="11">
        <f>K8*((100+N8)/100)</f>
        <v>0</v>
      </c>
      <c r="M8" s="11">
        <f>J8*K8</f>
        <v>0</v>
      </c>
      <c r="N8" s="11"/>
      <c r="O8" s="11">
        <f>J8*L8</f>
        <v>0</v>
      </c>
    </row>
    <row r="9" spans="1:16" x14ac:dyDescent="0.25">
      <c r="I9" t="s">
        <v>21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97</v>
      </c>
      <c r="D1" s="7"/>
    </row>
    <row r="2" spans="1:4" x14ac:dyDescent="0.25">
      <c r="C2" s="5" t="s">
        <v>98</v>
      </c>
      <c r="D2" s="5" t="s">
        <v>99</v>
      </c>
    </row>
    <row r="3" spans="1:4" x14ac:dyDescent="0.25">
      <c r="A3" t="s">
        <v>100</v>
      </c>
      <c r="B3" t="s">
        <v>101</v>
      </c>
      <c r="C3" t="s">
        <v>102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Filtry do klimakonwektorów</vt:lpstr>
      <vt:lpstr>Filtry kasetowe</vt:lpstr>
      <vt:lpstr>Filtry kieszeniowe</vt:lpstr>
      <vt:lpstr>Filtry obszywane na drucie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2022-01-10T08:27:37Z</dcterms:created>
  <dcterms:modified xsi:type="dcterms:W3CDTF">2022-01-10T08:27:15Z</dcterms:modified>
  <cp:category/>
</cp:coreProperties>
</file>