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codeName="ThisWorkbook"/>
  <mc:AlternateContent xmlns:mc="http://schemas.openxmlformats.org/markup-compatibility/2006">
    <mc:Choice Requires="x15">
      <x15ac:absPath xmlns:x15ac="http://schemas.microsoft.com/office/spreadsheetml/2010/11/ac" url="G:\Wiesław\Postępowania 2019\2022\04 PN 2022\(2)Dokumentacja postepowania opublikowana w portalu w dniu wszczęcia\"/>
    </mc:Choice>
  </mc:AlternateContent>
  <xr:revisionPtr revIDLastSave="0" documentId="13_ncr:1_{A4352D60-D216-4C34-A768-3639DDFF5F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(P1) materiały do zabiegów tro" sheetId="1" r:id="rId1"/>
    <sheet name="(P2) materiały do zabiegów ste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2" l="1"/>
  <c r="L26" i="2"/>
  <c r="O26" i="2" s="1"/>
  <c r="M25" i="2"/>
  <c r="L25" i="2"/>
  <c r="O25" i="2" s="1"/>
  <c r="M24" i="2"/>
  <c r="L24" i="2"/>
  <c r="O24" i="2" s="1"/>
  <c r="O23" i="2"/>
  <c r="M23" i="2"/>
  <c r="L23" i="2"/>
  <c r="M22" i="2"/>
  <c r="L22" i="2"/>
  <c r="O22" i="2" s="1"/>
  <c r="M21" i="2"/>
  <c r="L21" i="2"/>
  <c r="O21" i="2" s="1"/>
  <c r="M20" i="2"/>
  <c r="L20" i="2"/>
  <c r="O20" i="2" s="1"/>
  <c r="O19" i="2"/>
  <c r="M19" i="2"/>
  <c r="L19" i="2"/>
  <c r="M18" i="2"/>
  <c r="L18" i="2"/>
  <c r="O18" i="2" s="1"/>
  <c r="M17" i="2"/>
  <c r="L17" i="2"/>
  <c r="O17" i="2" s="1"/>
  <c r="M16" i="2"/>
  <c r="L16" i="2"/>
  <c r="O16" i="2" s="1"/>
  <c r="O15" i="2"/>
  <c r="M15" i="2"/>
  <c r="L15" i="2"/>
  <c r="M14" i="2"/>
  <c r="L14" i="2"/>
  <c r="O14" i="2" s="1"/>
  <c r="M13" i="2"/>
  <c r="L13" i="2"/>
  <c r="O13" i="2" s="1"/>
  <c r="M12" i="2"/>
  <c r="L12" i="2"/>
  <c r="O12" i="2" s="1"/>
  <c r="O11" i="2"/>
  <c r="M11" i="2"/>
  <c r="L11" i="2"/>
  <c r="M10" i="2"/>
  <c r="L10" i="2"/>
  <c r="O10" i="2" s="1"/>
  <c r="M9" i="2"/>
  <c r="L9" i="2"/>
  <c r="O9" i="2" s="1"/>
  <c r="M8" i="2"/>
  <c r="L8" i="2"/>
  <c r="O8" i="2" s="1"/>
  <c r="O7" i="2"/>
  <c r="M7" i="2"/>
  <c r="L7" i="2"/>
  <c r="M6" i="2"/>
  <c r="L6" i="2"/>
  <c r="O6" i="2" s="1"/>
  <c r="M5" i="2"/>
  <c r="L5" i="2"/>
  <c r="O5" i="2" s="1"/>
  <c r="M4" i="2"/>
  <c r="M27" i="2" s="1"/>
  <c r="L4" i="2"/>
  <c r="O4" i="2" s="1"/>
  <c r="M25" i="1"/>
  <c r="L25" i="1"/>
  <c r="O25" i="1" s="1"/>
  <c r="M24" i="1"/>
  <c r="L24" i="1"/>
  <c r="O24" i="1" s="1"/>
  <c r="O23" i="1"/>
  <c r="M23" i="1"/>
  <c r="L23" i="1"/>
  <c r="M22" i="1"/>
  <c r="L22" i="1"/>
  <c r="O22" i="1" s="1"/>
  <c r="M21" i="1"/>
  <c r="L21" i="1"/>
  <c r="O21" i="1" s="1"/>
  <c r="M20" i="1"/>
  <c r="L20" i="1"/>
  <c r="O20" i="1" s="1"/>
  <c r="O19" i="1"/>
  <c r="M19" i="1"/>
  <c r="L19" i="1"/>
  <c r="M18" i="1"/>
  <c r="L18" i="1"/>
  <c r="O18" i="1" s="1"/>
  <c r="M17" i="1"/>
  <c r="L17" i="1"/>
  <c r="O17" i="1" s="1"/>
  <c r="M16" i="1"/>
  <c r="L16" i="1"/>
  <c r="O16" i="1" s="1"/>
  <c r="O15" i="1"/>
  <c r="M15" i="1"/>
  <c r="L15" i="1"/>
  <c r="M14" i="1"/>
  <c r="L14" i="1"/>
  <c r="O14" i="1" s="1"/>
  <c r="M13" i="1"/>
  <c r="L13" i="1"/>
  <c r="O13" i="1" s="1"/>
  <c r="M12" i="1"/>
  <c r="L12" i="1"/>
  <c r="O12" i="1" s="1"/>
  <c r="O11" i="1"/>
  <c r="M11" i="1"/>
  <c r="L11" i="1"/>
  <c r="M10" i="1"/>
  <c r="L10" i="1"/>
  <c r="O10" i="1" s="1"/>
  <c r="M9" i="1"/>
  <c r="L9" i="1"/>
  <c r="O9" i="1" s="1"/>
  <c r="M8" i="1"/>
  <c r="L8" i="1"/>
  <c r="O8" i="1" s="1"/>
  <c r="O7" i="1"/>
  <c r="M7" i="1"/>
  <c r="L7" i="1"/>
  <c r="M6" i="1"/>
  <c r="L6" i="1"/>
  <c r="O6" i="1" s="1"/>
  <c r="M5" i="1"/>
  <c r="L5" i="1"/>
  <c r="O5" i="1" s="1"/>
  <c r="M4" i="1"/>
  <c r="M26" i="1" s="1"/>
  <c r="L4" i="1"/>
  <c r="O4" i="1" s="1"/>
  <c r="O26" i="1" s="1"/>
  <c r="O27" i="2" l="1"/>
</calcChain>
</file>

<file path=xl/sharedStrings.xml><?xml version="1.0" encoding="utf-8"?>
<sst xmlns="http://schemas.openxmlformats.org/spreadsheetml/2006/main" count="169" uniqueCount="62">
  <si>
    <t>(P1) materiały do zabiegów trombektomii</t>
  </si>
  <si>
    <t>LP.</t>
  </si>
  <si>
    <t>Indeks produktu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</si>
  <si>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</si>
  <si>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</si>
  <si>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</si>
  <si>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</si>
  <si>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</si>
  <si>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</si>
  <si>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</si>
  <si>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</si>
  <si>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</si>
  <si>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</si>
  <si>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</si>
  <si>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</si>
  <si>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Zestaw zabiegowy do arteriografii mózgowej</t>
  </si>
  <si>
    <t>szt.</t>
  </si>
  <si>
    <t>Zestaw do nakłucia i wprowadzania cewników do tętnicy udowej</t>
  </si>
  <si>
    <t>Prowadnice hydrofilne</t>
  </si>
  <si>
    <t>Cewnik prowadzący balonowy</t>
  </si>
  <si>
    <t>Mikroprowadnik do zabiegów neuroradiologicznych</t>
  </si>
  <si>
    <t>Cewnik do dostępów dystalnych</t>
  </si>
  <si>
    <t>Dzierżawa pompy  aspiracyjnej</t>
  </si>
  <si>
    <t>mies</t>
  </si>
  <si>
    <t>pojemnik plastikowy (słoik)</t>
  </si>
  <si>
    <t>przewody wysokocisnieniowe</t>
  </si>
  <si>
    <t>jednorazowy zbiornik (worek)</t>
  </si>
  <si>
    <t>System do mechanicznej trombektomii naczyń mózgowych</t>
  </si>
  <si>
    <t>Mikrocewnik</t>
  </si>
  <si>
    <t>Cewnik prowadzący do dostępu promieniowego</t>
  </si>
  <si>
    <t>Cewnik diagnostyczny do dostępu promieniowego</t>
  </si>
  <si>
    <t>Aspiracyjny cewnik do tromektomii mechanicznej</t>
  </si>
  <si>
    <t>Zbrojone koszulki naczyniowe proste wielozadaniowe</t>
  </si>
  <si>
    <t>Mikrocewnik do zabiegów neuroradiologicznych</t>
  </si>
  <si>
    <t>Cewnik dostępu dystalnego</t>
  </si>
  <si>
    <t>Strzykawki z blokadą</t>
  </si>
  <si>
    <t>Cewniki diagnostyczne, radiologiczne</t>
  </si>
  <si>
    <t>Razem</t>
  </si>
  <si>
    <t>(P2) materiały do zabiegów stentowania tętnic</t>
  </si>
  <si>
    <t>koszulka naczyniowa dotętnicza udowa 4-9 F</t>
  </si>
  <si>
    <t>koszulki naczyniowa dotętnicza promieniowa</t>
  </si>
  <si>
    <t>cewnik diagnostyczny angiograficzny</t>
  </si>
  <si>
    <t>koszulka zbrojona hydrofilna 5-8 F</t>
  </si>
  <si>
    <t>zamykacz naczyniowy biabsorbowalny</t>
  </si>
  <si>
    <t>prowadnik hydrofilny</t>
  </si>
  <si>
    <t>stent szyjny</t>
  </si>
  <si>
    <t>protekcja dystalna</t>
  </si>
  <si>
    <t>stent</t>
  </si>
  <si>
    <t>cewnik balonowy</t>
  </si>
  <si>
    <t>system do zamykania dostępów naczyniowych</t>
  </si>
  <si>
    <t>sterowalny prowadnik zabiegowy</t>
  </si>
  <si>
    <t>stent rozprężalny na balonie</t>
  </si>
  <si>
    <t>prowadnica 0,014</t>
  </si>
  <si>
    <t>koszulka naczxyniowa</t>
  </si>
  <si>
    <t>prowadnica</t>
  </si>
  <si>
    <t>cewniki diagnostyczne</t>
  </si>
  <si>
    <t>cewniki diagnostyczne specjalistyczne</t>
  </si>
  <si>
    <t>obłożenia</t>
  </si>
  <si>
    <t>inflator</t>
  </si>
  <si>
    <t>Y-connector</t>
  </si>
  <si>
    <t xml:space="preserve">Nazwa dostawcy - </t>
  </si>
  <si>
    <t xml:space="preserve">Przedmiot zakupu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</si>
</sst>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Continuous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6"/>
  <sheetViews>
    <sheetView tabSelected="1" workbookViewId="0">
      <selection activeCell="I30" sqref="I3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2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0</v>
      </c>
    </row>
    <row r="2" spans="1:15" s="8" customFormat="1" ht="38.25" x14ac:dyDescent="0.25">
      <c r="A2" s="7" t="s">
        <v>1</v>
      </c>
      <c r="B2" s="7" t="s">
        <v>60</v>
      </c>
      <c r="C2" s="7" t="s">
        <v>2</v>
      </c>
      <c r="D2" s="7" t="s">
        <v>61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25">
      <c r="A4" s="3">
        <v>1</v>
      </c>
      <c r="B4" s="3"/>
      <c r="C4" s="3" t="s">
        <v>14</v>
      </c>
      <c r="D4" s="5" t="s">
        <v>15</v>
      </c>
      <c r="E4" s="3"/>
      <c r="F4" s="3"/>
      <c r="G4" s="3"/>
      <c r="H4" s="3" t="s">
        <v>16</v>
      </c>
      <c r="I4" s="3"/>
      <c r="J4" s="4">
        <v>50</v>
      </c>
      <c r="K4" s="4"/>
      <c r="L4" s="4">
        <f t="shared" ref="L4:L25" si="0">K4*((100+N4)/100)</f>
        <v>0</v>
      </c>
      <c r="M4" s="4">
        <f t="shared" ref="M4:M25" si="1">J4*K4</f>
        <v>0</v>
      </c>
      <c r="N4" s="4"/>
      <c r="O4" s="4">
        <f t="shared" ref="O4:O25" si="2">J4*L4</f>
        <v>0</v>
      </c>
    </row>
    <row r="5" spans="1:15" x14ac:dyDescent="0.25">
      <c r="A5" s="3">
        <v>2</v>
      </c>
      <c r="B5" s="3"/>
      <c r="C5" s="3" t="s">
        <v>14</v>
      </c>
      <c r="D5" s="5" t="s">
        <v>17</v>
      </c>
      <c r="E5" s="3"/>
      <c r="F5" s="3"/>
      <c r="G5" s="3"/>
      <c r="H5" s="3" t="s">
        <v>16</v>
      </c>
      <c r="I5" s="3"/>
      <c r="J5" s="4">
        <v>50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25">
      <c r="A6" s="3">
        <v>3</v>
      </c>
      <c r="B6" s="3"/>
      <c r="C6" s="3" t="s">
        <v>14</v>
      </c>
      <c r="D6" s="5" t="s">
        <v>18</v>
      </c>
      <c r="E6" s="3"/>
      <c r="F6" s="3"/>
      <c r="G6" s="3"/>
      <c r="H6" s="3" t="s">
        <v>16</v>
      </c>
      <c r="I6" s="3"/>
      <c r="J6" s="4">
        <v>50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4</v>
      </c>
      <c r="B7" s="3"/>
      <c r="C7" s="3" t="s">
        <v>14</v>
      </c>
      <c r="D7" s="5" t="s">
        <v>19</v>
      </c>
      <c r="E7" s="3"/>
      <c r="F7" s="3"/>
      <c r="G7" s="3"/>
      <c r="H7" s="3" t="s">
        <v>16</v>
      </c>
      <c r="I7" s="3"/>
      <c r="J7" s="4">
        <v>30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25">
      <c r="A8" s="3">
        <v>5</v>
      </c>
      <c r="B8" s="3"/>
      <c r="C8" s="3" t="s">
        <v>14</v>
      </c>
      <c r="D8" s="5" t="s">
        <v>20</v>
      </c>
      <c r="E8" s="3"/>
      <c r="F8" s="3"/>
      <c r="G8" s="3"/>
      <c r="H8" s="3" t="s">
        <v>16</v>
      </c>
      <c r="I8" s="3"/>
      <c r="J8" s="4">
        <v>40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25">
      <c r="A9" s="3">
        <v>6</v>
      </c>
      <c r="B9" s="3"/>
      <c r="C9" s="3" t="s">
        <v>14</v>
      </c>
      <c r="D9" s="5" t="s">
        <v>21</v>
      </c>
      <c r="E9" s="3"/>
      <c r="F9" s="3"/>
      <c r="G9" s="3"/>
      <c r="H9" s="3" t="s">
        <v>16</v>
      </c>
      <c r="I9" s="3"/>
      <c r="J9" s="4">
        <v>40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25">
      <c r="A10" s="3">
        <v>7</v>
      </c>
      <c r="B10" s="3"/>
      <c r="C10" s="3" t="s">
        <v>14</v>
      </c>
      <c r="D10" s="5" t="s">
        <v>22</v>
      </c>
      <c r="E10" s="3"/>
      <c r="F10" s="3"/>
      <c r="G10" s="3"/>
      <c r="H10" s="3" t="s">
        <v>23</v>
      </c>
      <c r="I10" s="3"/>
      <c r="J10" s="4">
        <v>12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25">
      <c r="A11" s="3">
        <v>8</v>
      </c>
      <c r="B11" s="3"/>
      <c r="C11" s="3" t="s">
        <v>14</v>
      </c>
      <c r="D11" s="5" t="s">
        <v>24</v>
      </c>
      <c r="E11" s="3"/>
      <c r="F11" s="3"/>
      <c r="G11" s="3"/>
      <c r="H11" s="3" t="s">
        <v>16</v>
      </c>
      <c r="I11" s="3"/>
      <c r="J11" s="4">
        <v>30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25">
      <c r="A12" s="3">
        <v>9</v>
      </c>
      <c r="B12" s="3"/>
      <c r="C12" s="3" t="s">
        <v>14</v>
      </c>
      <c r="D12" s="5" t="s">
        <v>25</v>
      </c>
      <c r="E12" s="3"/>
      <c r="F12" s="3"/>
      <c r="G12" s="3"/>
      <c r="H12" s="3" t="s">
        <v>16</v>
      </c>
      <c r="I12" s="3"/>
      <c r="J12" s="4">
        <v>30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A13" s="3">
        <v>10</v>
      </c>
      <c r="B13" s="3"/>
      <c r="C13" s="3" t="s">
        <v>14</v>
      </c>
      <c r="D13" s="5" t="s">
        <v>26</v>
      </c>
      <c r="E13" s="3"/>
      <c r="F13" s="3"/>
      <c r="G13" s="3"/>
      <c r="H13" s="3" t="s">
        <v>16</v>
      </c>
      <c r="I13" s="3"/>
      <c r="J13" s="4">
        <v>30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11</v>
      </c>
      <c r="B14" s="3"/>
      <c r="C14" s="3" t="s">
        <v>14</v>
      </c>
      <c r="D14" s="5" t="s">
        <v>27</v>
      </c>
      <c r="E14" s="3"/>
      <c r="F14" s="3"/>
      <c r="G14" s="3"/>
      <c r="H14" s="3" t="s">
        <v>16</v>
      </c>
      <c r="I14" s="3"/>
      <c r="J14" s="4">
        <v>30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12</v>
      </c>
      <c r="B15" s="3"/>
      <c r="C15" s="3" t="s">
        <v>14</v>
      </c>
      <c r="D15" s="5" t="s">
        <v>28</v>
      </c>
      <c r="E15" s="3"/>
      <c r="F15" s="3"/>
      <c r="G15" s="3"/>
      <c r="H15" s="3" t="s">
        <v>16</v>
      </c>
      <c r="I15" s="3"/>
      <c r="J15" s="4">
        <v>20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13</v>
      </c>
      <c r="B16" s="3"/>
      <c r="C16" s="3" t="s">
        <v>14</v>
      </c>
      <c r="D16" s="5" t="s">
        <v>20</v>
      </c>
      <c r="E16" s="3"/>
      <c r="F16" s="3"/>
      <c r="G16" s="3"/>
      <c r="H16" s="3" t="s">
        <v>16</v>
      </c>
      <c r="I16" s="3"/>
      <c r="J16" s="4">
        <v>50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6" x14ac:dyDescent="0.25">
      <c r="A17" s="3">
        <v>14</v>
      </c>
      <c r="B17" s="3"/>
      <c r="C17" s="3" t="s">
        <v>14</v>
      </c>
      <c r="D17" s="5" t="s">
        <v>29</v>
      </c>
      <c r="E17" s="3"/>
      <c r="F17" s="3"/>
      <c r="G17" s="3"/>
      <c r="H17" s="3" t="s">
        <v>16</v>
      </c>
      <c r="I17" s="3"/>
      <c r="J17" s="4">
        <v>10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6" x14ac:dyDescent="0.25">
      <c r="A18" s="3">
        <v>15</v>
      </c>
      <c r="B18" s="3"/>
      <c r="C18" s="3" t="s">
        <v>14</v>
      </c>
      <c r="D18" s="5" t="s">
        <v>30</v>
      </c>
      <c r="E18" s="3"/>
      <c r="F18" s="3"/>
      <c r="G18" s="3"/>
      <c r="H18" s="3" t="s">
        <v>16</v>
      </c>
      <c r="I18" s="3"/>
      <c r="J18" s="4">
        <v>10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6" x14ac:dyDescent="0.25">
      <c r="A19" s="3">
        <v>16</v>
      </c>
      <c r="B19" s="3"/>
      <c r="C19" s="3" t="s">
        <v>14</v>
      </c>
      <c r="D19" s="5" t="s">
        <v>31</v>
      </c>
      <c r="E19" s="3"/>
      <c r="F19" s="3"/>
      <c r="G19" s="3"/>
      <c r="H19" s="3" t="s">
        <v>16</v>
      </c>
      <c r="I19" s="3"/>
      <c r="J19" s="4">
        <v>10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6" x14ac:dyDescent="0.25">
      <c r="A20" s="3">
        <v>17</v>
      </c>
      <c r="B20" s="3"/>
      <c r="C20" s="3" t="s">
        <v>14</v>
      </c>
      <c r="D20" s="5" t="s">
        <v>32</v>
      </c>
      <c r="E20" s="3"/>
      <c r="F20" s="3"/>
      <c r="G20" s="3"/>
      <c r="H20" s="3" t="s">
        <v>16</v>
      </c>
      <c r="I20" s="3"/>
      <c r="J20" s="4">
        <v>20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6" x14ac:dyDescent="0.25">
      <c r="A21" s="3">
        <v>18</v>
      </c>
      <c r="B21" s="3"/>
      <c r="C21" s="3" t="s">
        <v>14</v>
      </c>
      <c r="D21" s="5" t="s">
        <v>20</v>
      </c>
      <c r="E21" s="3"/>
      <c r="F21" s="3"/>
      <c r="G21" s="3"/>
      <c r="H21" s="3" t="s">
        <v>16</v>
      </c>
      <c r="I21" s="3"/>
      <c r="J21" s="4">
        <v>30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6" x14ac:dyDescent="0.25">
      <c r="A22" s="3">
        <v>19</v>
      </c>
      <c r="B22" s="3"/>
      <c r="C22" s="3" t="s">
        <v>14</v>
      </c>
      <c r="D22" s="5" t="s">
        <v>33</v>
      </c>
      <c r="E22" s="3"/>
      <c r="F22" s="3"/>
      <c r="G22" s="3"/>
      <c r="H22" s="3" t="s">
        <v>16</v>
      </c>
      <c r="I22" s="3"/>
      <c r="J22" s="4">
        <v>30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6" x14ac:dyDescent="0.25">
      <c r="A23" s="3">
        <v>20</v>
      </c>
      <c r="B23" s="3"/>
      <c r="C23" s="3" t="s">
        <v>14</v>
      </c>
      <c r="D23" s="5" t="s">
        <v>34</v>
      </c>
      <c r="E23" s="3"/>
      <c r="F23" s="3"/>
      <c r="G23" s="3"/>
      <c r="H23" s="3" t="s">
        <v>16</v>
      </c>
      <c r="I23" s="3"/>
      <c r="J23" s="4">
        <v>30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6" x14ac:dyDescent="0.25">
      <c r="A24" s="3">
        <v>21</v>
      </c>
      <c r="B24" s="3"/>
      <c r="C24" s="3" t="s">
        <v>14</v>
      </c>
      <c r="D24" s="5" t="s">
        <v>35</v>
      </c>
      <c r="E24" s="3"/>
      <c r="F24" s="3"/>
      <c r="G24" s="3"/>
      <c r="H24" s="3" t="s">
        <v>16</v>
      </c>
      <c r="I24" s="3"/>
      <c r="J24" s="4">
        <v>40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6" x14ac:dyDescent="0.25">
      <c r="A25" s="3">
        <v>22</v>
      </c>
      <c r="B25" s="3"/>
      <c r="C25" s="3" t="s">
        <v>14</v>
      </c>
      <c r="D25" s="5" t="s">
        <v>36</v>
      </c>
      <c r="E25" s="3"/>
      <c r="F25" s="3"/>
      <c r="G25" s="3"/>
      <c r="H25" s="3" t="s">
        <v>16</v>
      </c>
      <c r="I25" s="3"/>
      <c r="J25" s="4">
        <v>50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6" x14ac:dyDescent="0.25">
      <c r="I26" t="s">
        <v>37</v>
      </c>
      <c r="J26" s="4"/>
      <c r="K26" s="4"/>
      <c r="L26" s="4"/>
      <c r="M26" s="4">
        <f>SUM(M4:M25)</f>
        <v>0</v>
      </c>
      <c r="N26" s="4"/>
      <c r="O26" s="4">
        <f>SUM(O4:O25)</f>
        <v>0</v>
      </c>
      <c r="P26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27"/>
  <sheetViews>
    <sheetView workbookViewId="0">
      <selection activeCell="I30" sqref="I30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112.42578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5" ht="18.75" x14ac:dyDescent="0.3">
      <c r="F1" s="1" t="s">
        <v>38</v>
      </c>
    </row>
    <row r="2" spans="1:15" s="8" customFormat="1" ht="38.25" x14ac:dyDescent="0.25">
      <c r="A2" s="7" t="s">
        <v>1</v>
      </c>
      <c r="B2" s="7" t="s">
        <v>60</v>
      </c>
      <c r="C2" s="7" t="s">
        <v>2</v>
      </c>
      <c r="D2" s="7" t="s">
        <v>61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</row>
    <row r="3" spans="1:15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  <c r="L3" s="2">
        <v>12</v>
      </c>
      <c r="M3" s="2">
        <v>13</v>
      </c>
      <c r="N3" s="2">
        <v>14</v>
      </c>
      <c r="O3" s="2">
        <v>15</v>
      </c>
    </row>
    <row r="4" spans="1:15" x14ac:dyDescent="0.25">
      <c r="A4" s="3">
        <v>23</v>
      </c>
      <c r="B4" s="3"/>
      <c r="C4" s="3" t="s">
        <v>14</v>
      </c>
      <c r="D4" s="5" t="s">
        <v>39</v>
      </c>
      <c r="E4" s="3"/>
      <c r="F4" s="3"/>
      <c r="G4" s="3"/>
      <c r="H4" s="3" t="s">
        <v>16</v>
      </c>
      <c r="I4" s="3"/>
      <c r="J4" s="4">
        <v>30</v>
      </c>
      <c r="K4" s="4"/>
      <c r="L4" s="4">
        <f t="shared" ref="L4:L26" si="0">K4*((100+N4)/100)</f>
        <v>0</v>
      </c>
      <c r="M4" s="4">
        <f t="shared" ref="M4:M26" si="1">J4*K4</f>
        <v>0</v>
      </c>
      <c r="N4" s="4"/>
      <c r="O4" s="4">
        <f t="shared" ref="O4:O26" si="2">J4*L4</f>
        <v>0</v>
      </c>
    </row>
    <row r="5" spans="1:15" x14ac:dyDescent="0.25">
      <c r="A5" s="3">
        <v>24</v>
      </c>
      <c r="B5" s="3"/>
      <c r="C5" s="3" t="s">
        <v>14</v>
      </c>
      <c r="D5" s="5" t="s">
        <v>40</v>
      </c>
      <c r="E5" s="3"/>
      <c r="F5" s="3"/>
      <c r="G5" s="3"/>
      <c r="H5" s="3" t="s">
        <v>16</v>
      </c>
      <c r="I5" s="3"/>
      <c r="J5" s="4">
        <v>30</v>
      </c>
      <c r="K5" s="4"/>
      <c r="L5" s="4">
        <f t="shared" si="0"/>
        <v>0</v>
      </c>
      <c r="M5" s="4">
        <f t="shared" si="1"/>
        <v>0</v>
      </c>
      <c r="N5" s="4"/>
      <c r="O5" s="4">
        <f t="shared" si="2"/>
        <v>0</v>
      </c>
    </row>
    <row r="6" spans="1:15" x14ac:dyDescent="0.25">
      <c r="A6" s="3">
        <v>25</v>
      </c>
      <c r="B6" s="3"/>
      <c r="C6" s="3" t="s">
        <v>14</v>
      </c>
      <c r="D6" s="5" t="s">
        <v>41</v>
      </c>
      <c r="E6" s="3"/>
      <c r="F6" s="3"/>
      <c r="G6" s="3"/>
      <c r="H6" s="3" t="s">
        <v>16</v>
      </c>
      <c r="I6" s="3"/>
      <c r="J6" s="4">
        <v>50</v>
      </c>
      <c r="K6" s="4"/>
      <c r="L6" s="4">
        <f t="shared" si="0"/>
        <v>0</v>
      </c>
      <c r="M6" s="4">
        <f t="shared" si="1"/>
        <v>0</v>
      </c>
      <c r="N6" s="4"/>
      <c r="O6" s="4">
        <f t="shared" si="2"/>
        <v>0</v>
      </c>
    </row>
    <row r="7" spans="1:15" x14ac:dyDescent="0.25">
      <c r="A7" s="3">
        <v>26</v>
      </c>
      <c r="B7" s="3"/>
      <c r="C7" s="3" t="s">
        <v>14</v>
      </c>
      <c r="D7" s="5" t="s">
        <v>42</v>
      </c>
      <c r="E7" s="3"/>
      <c r="F7" s="3"/>
      <c r="G7" s="3"/>
      <c r="H7" s="3" t="s">
        <v>16</v>
      </c>
      <c r="I7" s="3"/>
      <c r="J7" s="4">
        <v>30</v>
      </c>
      <c r="K7" s="4"/>
      <c r="L7" s="4">
        <f t="shared" si="0"/>
        <v>0</v>
      </c>
      <c r="M7" s="4">
        <f t="shared" si="1"/>
        <v>0</v>
      </c>
      <c r="N7" s="4"/>
      <c r="O7" s="4">
        <f t="shared" si="2"/>
        <v>0</v>
      </c>
    </row>
    <row r="8" spans="1:15" x14ac:dyDescent="0.25">
      <c r="A8" s="3">
        <v>27</v>
      </c>
      <c r="B8" s="3"/>
      <c r="C8" s="3" t="s">
        <v>14</v>
      </c>
      <c r="D8" s="5" t="s">
        <v>43</v>
      </c>
      <c r="E8" s="3"/>
      <c r="F8" s="3"/>
      <c r="G8" s="3"/>
      <c r="H8" s="3" t="s">
        <v>16</v>
      </c>
      <c r="I8" s="3"/>
      <c r="J8" s="4">
        <v>30</v>
      </c>
      <c r="K8" s="4"/>
      <c r="L8" s="4">
        <f t="shared" si="0"/>
        <v>0</v>
      </c>
      <c r="M8" s="4">
        <f t="shared" si="1"/>
        <v>0</v>
      </c>
      <c r="N8" s="4"/>
      <c r="O8" s="4">
        <f t="shared" si="2"/>
        <v>0</v>
      </c>
    </row>
    <row r="9" spans="1:15" x14ac:dyDescent="0.25">
      <c r="A9" s="3">
        <v>28</v>
      </c>
      <c r="B9" s="3"/>
      <c r="C9" s="3" t="s">
        <v>14</v>
      </c>
      <c r="D9" s="5" t="s">
        <v>44</v>
      </c>
      <c r="E9" s="3"/>
      <c r="F9" s="3"/>
      <c r="G9" s="3"/>
      <c r="H9" s="3" t="s">
        <v>16</v>
      </c>
      <c r="I9" s="3"/>
      <c r="J9" s="4">
        <v>30</v>
      </c>
      <c r="K9" s="4"/>
      <c r="L9" s="4">
        <f t="shared" si="0"/>
        <v>0</v>
      </c>
      <c r="M9" s="4">
        <f t="shared" si="1"/>
        <v>0</v>
      </c>
      <c r="N9" s="4"/>
      <c r="O9" s="4">
        <f t="shared" si="2"/>
        <v>0</v>
      </c>
    </row>
    <row r="10" spans="1:15" x14ac:dyDescent="0.25">
      <c r="A10" s="3">
        <v>29</v>
      </c>
      <c r="B10" s="3"/>
      <c r="C10" s="3" t="s">
        <v>14</v>
      </c>
      <c r="D10" s="5" t="s">
        <v>45</v>
      </c>
      <c r="E10" s="3"/>
      <c r="F10" s="3"/>
      <c r="G10" s="3"/>
      <c r="H10" s="3" t="s">
        <v>16</v>
      </c>
      <c r="I10" s="3"/>
      <c r="J10" s="4">
        <v>20</v>
      </c>
      <c r="K10" s="4"/>
      <c r="L10" s="4">
        <f t="shared" si="0"/>
        <v>0</v>
      </c>
      <c r="M10" s="4">
        <f t="shared" si="1"/>
        <v>0</v>
      </c>
      <c r="N10" s="4"/>
      <c r="O10" s="4">
        <f t="shared" si="2"/>
        <v>0</v>
      </c>
    </row>
    <row r="11" spans="1:15" x14ac:dyDescent="0.25">
      <c r="A11" s="3">
        <v>30</v>
      </c>
      <c r="B11" s="3"/>
      <c r="C11" s="3" t="s">
        <v>14</v>
      </c>
      <c r="D11" s="5" t="s">
        <v>46</v>
      </c>
      <c r="E11" s="3"/>
      <c r="F11" s="3"/>
      <c r="G11" s="3"/>
      <c r="H11" s="3" t="s">
        <v>16</v>
      </c>
      <c r="I11" s="3"/>
      <c r="J11" s="4">
        <v>30</v>
      </c>
      <c r="K11" s="4"/>
      <c r="L11" s="4">
        <f t="shared" si="0"/>
        <v>0</v>
      </c>
      <c r="M11" s="4">
        <f t="shared" si="1"/>
        <v>0</v>
      </c>
      <c r="N11" s="4"/>
      <c r="O11" s="4">
        <f t="shared" si="2"/>
        <v>0</v>
      </c>
    </row>
    <row r="12" spans="1:15" x14ac:dyDescent="0.25">
      <c r="A12" s="3">
        <v>31</v>
      </c>
      <c r="B12" s="3"/>
      <c r="C12" s="3" t="s">
        <v>14</v>
      </c>
      <c r="D12" s="5" t="s">
        <v>47</v>
      </c>
      <c r="E12" s="3"/>
      <c r="F12" s="3"/>
      <c r="G12" s="3"/>
      <c r="H12" s="3" t="s">
        <v>16</v>
      </c>
      <c r="I12" s="3"/>
      <c r="J12" s="4">
        <v>30</v>
      </c>
      <c r="K12" s="4"/>
      <c r="L12" s="4">
        <f t="shared" si="0"/>
        <v>0</v>
      </c>
      <c r="M12" s="4">
        <f t="shared" si="1"/>
        <v>0</v>
      </c>
      <c r="N12" s="4"/>
      <c r="O12" s="4">
        <f t="shared" si="2"/>
        <v>0</v>
      </c>
    </row>
    <row r="13" spans="1:15" x14ac:dyDescent="0.25">
      <c r="A13" s="3">
        <v>32</v>
      </c>
      <c r="B13" s="3"/>
      <c r="C13" s="3" t="s">
        <v>14</v>
      </c>
      <c r="D13" s="5" t="s">
        <v>48</v>
      </c>
      <c r="E13" s="3"/>
      <c r="F13" s="3"/>
      <c r="G13" s="3"/>
      <c r="H13" s="3" t="s">
        <v>16</v>
      </c>
      <c r="I13" s="3"/>
      <c r="J13" s="4">
        <v>30</v>
      </c>
      <c r="K13" s="4"/>
      <c r="L13" s="4">
        <f t="shared" si="0"/>
        <v>0</v>
      </c>
      <c r="M13" s="4">
        <f t="shared" si="1"/>
        <v>0</v>
      </c>
      <c r="N13" s="4"/>
      <c r="O13" s="4">
        <f t="shared" si="2"/>
        <v>0</v>
      </c>
    </row>
    <row r="14" spans="1:15" x14ac:dyDescent="0.25">
      <c r="A14" s="3">
        <v>33</v>
      </c>
      <c r="B14" s="3"/>
      <c r="C14" s="3" t="s">
        <v>14</v>
      </c>
      <c r="D14" s="5" t="s">
        <v>48</v>
      </c>
      <c r="E14" s="3"/>
      <c r="F14" s="3"/>
      <c r="G14" s="3"/>
      <c r="H14" s="3" t="s">
        <v>16</v>
      </c>
      <c r="I14" s="3"/>
      <c r="J14" s="4">
        <v>30</v>
      </c>
      <c r="K14" s="4"/>
      <c r="L14" s="4">
        <f t="shared" si="0"/>
        <v>0</v>
      </c>
      <c r="M14" s="4">
        <f t="shared" si="1"/>
        <v>0</v>
      </c>
      <c r="N14" s="4"/>
      <c r="O14" s="4">
        <f t="shared" si="2"/>
        <v>0</v>
      </c>
    </row>
    <row r="15" spans="1:15" x14ac:dyDescent="0.25">
      <c r="A15" s="3">
        <v>34</v>
      </c>
      <c r="B15" s="3"/>
      <c r="C15" s="3" t="s">
        <v>14</v>
      </c>
      <c r="D15" s="5" t="s">
        <v>49</v>
      </c>
      <c r="E15" s="3"/>
      <c r="F15" s="3"/>
      <c r="G15" s="3"/>
      <c r="H15" s="3" t="s">
        <v>16</v>
      </c>
      <c r="I15" s="3"/>
      <c r="J15" s="4">
        <v>30</v>
      </c>
      <c r="K15" s="4"/>
      <c r="L15" s="4">
        <f t="shared" si="0"/>
        <v>0</v>
      </c>
      <c r="M15" s="4">
        <f t="shared" si="1"/>
        <v>0</v>
      </c>
      <c r="N15" s="4"/>
      <c r="O15" s="4">
        <f t="shared" si="2"/>
        <v>0</v>
      </c>
    </row>
    <row r="16" spans="1:15" x14ac:dyDescent="0.25">
      <c r="A16" s="3">
        <v>35</v>
      </c>
      <c r="B16" s="3"/>
      <c r="C16" s="3" t="s">
        <v>14</v>
      </c>
      <c r="D16" s="5" t="s">
        <v>50</v>
      </c>
      <c r="E16" s="3"/>
      <c r="F16" s="3"/>
      <c r="G16" s="3"/>
      <c r="H16" s="3" t="s">
        <v>16</v>
      </c>
      <c r="I16" s="3"/>
      <c r="J16" s="4">
        <v>30</v>
      </c>
      <c r="K16" s="4"/>
      <c r="L16" s="4">
        <f t="shared" si="0"/>
        <v>0</v>
      </c>
      <c r="M16" s="4">
        <f t="shared" si="1"/>
        <v>0</v>
      </c>
      <c r="N16" s="4"/>
      <c r="O16" s="4">
        <f t="shared" si="2"/>
        <v>0</v>
      </c>
    </row>
    <row r="17" spans="1:16" x14ac:dyDescent="0.25">
      <c r="A17" s="3">
        <v>36</v>
      </c>
      <c r="B17" s="3"/>
      <c r="C17" s="3" t="s">
        <v>14</v>
      </c>
      <c r="D17" s="5" t="s">
        <v>51</v>
      </c>
      <c r="E17" s="3"/>
      <c r="F17" s="3"/>
      <c r="G17" s="3"/>
      <c r="H17" s="3" t="s">
        <v>16</v>
      </c>
      <c r="I17" s="3"/>
      <c r="J17" s="4">
        <v>10</v>
      </c>
      <c r="K17" s="4"/>
      <c r="L17" s="4">
        <f t="shared" si="0"/>
        <v>0</v>
      </c>
      <c r="M17" s="4">
        <f t="shared" si="1"/>
        <v>0</v>
      </c>
      <c r="N17" s="4"/>
      <c r="O17" s="4">
        <f t="shared" si="2"/>
        <v>0</v>
      </c>
    </row>
    <row r="18" spans="1:16" x14ac:dyDescent="0.25">
      <c r="A18" s="3">
        <v>37</v>
      </c>
      <c r="B18" s="3"/>
      <c r="C18" s="3" t="s">
        <v>14</v>
      </c>
      <c r="D18" s="5" t="s">
        <v>52</v>
      </c>
      <c r="E18" s="3"/>
      <c r="F18" s="3"/>
      <c r="G18" s="3"/>
      <c r="H18" s="3" t="s">
        <v>16</v>
      </c>
      <c r="I18" s="3"/>
      <c r="J18" s="4">
        <v>30</v>
      </c>
      <c r="K18" s="4"/>
      <c r="L18" s="4">
        <f t="shared" si="0"/>
        <v>0</v>
      </c>
      <c r="M18" s="4">
        <f t="shared" si="1"/>
        <v>0</v>
      </c>
      <c r="N18" s="4"/>
      <c r="O18" s="4">
        <f t="shared" si="2"/>
        <v>0</v>
      </c>
    </row>
    <row r="19" spans="1:16" x14ac:dyDescent="0.25">
      <c r="A19" s="3">
        <v>38</v>
      </c>
      <c r="B19" s="3"/>
      <c r="C19" s="3" t="s">
        <v>14</v>
      </c>
      <c r="D19" s="5" t="s">
        <v>53</v>
      </c>
      <c r="E19" s="3"/>
      <c r="F19" s="3"/>
      <c r="G19" s="3"/>
      <c r="H19" s="3" t="s">
        <v>16</v>
      </c>
      <c r="I19" s="3"/>
      <c r="J19" s="4">
        <v>30</v>
      </c>
      <c r="K19" s="4"/>
      <c r="L19" s="4">
        <f t="shared" si="0"/>
        <v>0</v>
      </c>
      <c r="M19" s="4">
        <f t="shared" si="1"/>
        <v>0</v>
      </c>
      <c r="N19" s="4"/>
      <c r="O19" s="4">
        <f t="shared" si="2"/>
        <v>0</v>
      </c>
    </row>
    <row r="20" spans="1:16" x14ac:dyDescent="0.25">
      <c r="A20" s="3">
        <v>39</v>
      </c>
      <c r="B20" s="3"/>
      <c r="C20" s="3" t="s">
        <v>14</v>
      </c>
      <c r="D20" s="5" t="s">
        <v>54</v>
      </c>
      <c r="E20" s="3"/>
      <c r="F20" s="3"/>
      <c r="G20" s="3"/>
      <c r="H20" s="3" t="s">
        <v>16</v>
      </c>
      <c r="I20" s="3"/>
      <c r="J20" s="4">
        <v>30</v>
      </c>
      <c r="K20" s="4"/>
      <c r="L20" s="4">
        <f t="shared" si="0"/>
        <v>0</v>
      </c>
      <c r="M20" s="4">
        <f t="shared" si="1"/>
        <v>0</v>
      </c>
      <c r="N20" s="4"/>
      <c r="O20" s="4">
        <f t="shared" si="2"/>
        <v>0</v>
      </c>
    </row>
    <row r="21" spans="1:16" x14ac:dyDescent="0.25">
      <c r="A21" s="3">
        <v>40</v>
      </c>
      <c r="B21" s="3"/>
      <c r="C21" s="3" t="s">
        <v>14</v>
      </c>
      <c r="D21" s="5" t="s">
        <v>55</v>
      </c>
      <c r="E21" s="3"/>
      <c r="F21" s="3"/>
      <c r="G21" s="3"/>
      <c r="H21" s="3" t="s">
        <v>16</v>
      </c>
      <c r="I21" s="3"/>
      <c r="J21" s="4">
        <v>20</v>
      </c>
      <c r="K21" s="4"/>
      <c r="L21" s="4">
        <f t="shared" si="0"/>
        <v>0</v>
      </c>
      <c r="M21" s="4">
        <f t="shared" si="1"/>
        <v>0</v>
      </c>
      <c r="N21" s="4"/>
      <c r="O21" s="4">
        <f t="shared" si="2"/>
        <v>0</v>
      </c>
    </row>
    <row r="22" spans="1:16" x14ac:dyDescent="0.25">
      <c r="A22" s="3">
        <v>41</v>
      </c>
      <c r="B22" s="3"/>
      <c r="C22" s="3" t="s">
        <v>14</v>
      </c>
      <c r="D22" s="5" t="s">
        <v>56</v>
      </c>
      <c r="E22" s="3"/>
      <c r="F22" s="3"/>
      <c r="G22" s="3"/>
      <c r="H22" s="3" t="s">
        <v>16</v>
      </c>
      <c r="I22" s="3"/>
      <c r="J22" s="4">
        <v>20</v>
      </c>
      <c r="K22" s="4"/>
      <c r="L22" s="4">
        <f t="shared" si="0"/>
        <v>0</v>
      </c>
      <c r="M22" s="4">
        <f t="shared" si="1"/>
        <v>0</v>
      </c>
      <c r="N22" s="4"/>
      <c r="O22" s="4">
        <f t="shared" si="2"/>
        <v>0</v>
      </c>
    </row>
    <row r="23" spans="1:16" x14ac:dyDescent="0.25">
      <c r="A23" s="3">
        <v>42</v>
      </c>
      <c r="B23" s="3"/>
      <c r="C23" s="3" t="s">
        <v>14</v>
      </c>
      <c r="D23" s="5" t="s">
        <v>57</v>
      </c>
      <c r="E23" s="3"/>
      <c r="F23" s="3"/>
      <c r="G23" s="3"/>
      <c r="H23" s="3" t="s">
        <v>16</v>
      </c>
      <c r="I23" s="3"/>
      <c r="J23" s="4">
        <v>30</v>
      </c>
      <c r="K23" s="4"/>
      <c r="L23" s="4">
        <f t="shared" si="0"/>
        <v>0</v>
      </c>
      <c r="M23" s="4">
        <f t="shared" si="1"/>
        <v>0</v>
      </c>
      <c r="N23" s="4"/>
      <c r="O23" s="4">
        <f t="shared" si="2"/>
        <v>0</v>
      </c>
    </row>
    <row r="24" spans="1:16" x14ac:dyDescent="0.25">
      <c r="A24" s="3">
        <v>43</v>
      </c>
      <c r="B24" s="3"/>
      <c r="C24" s="3" t="s">
        <v>14</v>
      </c>
      <c r="D24" s="5" t="s">
        <v>58</v>
      </c>
      <c r="E24" s="3"/>
      <c r="F24" s="3"/>
      <c r="G24" s="3"/>
      <c r="H24" s="3" t="s">
        <v>16</v>
      </c>
      <c r="I24" s="3"/>
      <c r="J24" s="4">
        <v>30</v>
      </c>
      <c r="K24" s="4"/>
      <c r="L24" s="4">
        <f t="shared" si="0"/>
        <v>0</v>
      </c>
      <c r="M24" s="4">
        <f t="shared" si="1"/>
        <v>0</v>
      </c>
      <c r="N24" s="4"/>
      <c r="O24" s="4">
        <f t="shared" si="2"/>
        <v>0</v>
      </c>
    </row>
    <row r="25" spans="1:16" x14ac:dyDescent="0.25">
      <c r="A25" s="3">
        <v>44</v>
      </c>
      <c r="B25" s="3"/>
      <c r="C25" s="3" t="s">
        <v>14</v>
      </c>
      <c r="D25" s="5" t="s">
        <v>59</v>
      </c>
      <c r="E25" s="3"/>
      <c r="F25" s="3"/>
      <c r="G25" s="3"/>
      <c r="H25" s="3" t="s">
        <v>16</v>
      </c>
      <c r="I25" s="3"/>
      <c r="J25" s="4">
        <v>30</v>
      </c>
      <c r="K25" s="4"/>
      <c r="L25" s="4">
        <f t="shared" si="0"/>
        <v>0</v>
      </c>
      <c r="M25" s="4">
        <f t="shared" si="1"/>
        <v>0</v>
      </c>
      <c r="N25" s="4"/>
      <c r="O25" s="4">
        <f t="shared" si="2"/>
        <v>0</v>
      </c>
    </row>
    <row r="26" spans="1:16" x14ac:dyDescent="0.25">
      <c r="A26" s="3">
        <v>45</v>
      </c>
      <c r="B26" s="3"/>
      <c r="C26" s="3" t="s">
        <v>14</v>
      </c>
      <c r="D26" s="5" t="s">
        <v>46</v>
      </c>
      <c r="E26" s="3"/>
      <c r="F26" s="3"/>
      <c r="G26" s="3"/>
      <c r="H26" s="3" t="s">
        <v>16</v>
      </c>
      <c r="I26" s="3"/>
      <c r="J26" s="4">
        <v>20</v>
      </c>
      <c r="K26" s="4"/>
      <c r="L26" s="4">
        <f t="shared" si="0"/>
        <v>0</v>
      </c>
      <c r="M26" s="4">
        <f t="shared" si="1"/>
        <v>0</v>
      </c>
      <c r="N26" s="4"/>
      <c r="O26" s="4">
        <f t="shared" si="2"/>
        <v>0</v>
      </c>
    </row>
    <row r="27" spans="1:16" x14ac:dyDescent="0.25">
      <c r="I27" t="s">
        <v>37</v>
      </c>
      <c r="J27" s="4"/>
      <c r="K27" s="4"/>
      <c r="L27" s="4"/>
      <c r="M27" s="4">
        <f>SUM(M4:M26)</f>
        <v>0</v>
      </c>
      <c r="N27" s="4"/>
      <c r="O27" s="4">
        <f>SUM(O4:O26)</f>
        <v>0</v>
      </c>
      <c r="P27" s="6"/>
    </row>
  </sheetData>
  <sheetProtection formatCells="0" formatColumns="0" formatRows="0" insertColumns="0" insertRows="0" insertHyperlinks="0" deleteColumns="0" deleteRows="0" sort="0" autoFilter="0" pivotTables="0"/>
  <pageMargins left="0.25" right="0.25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(P1) materiały do zabiegów tro</vt:lpstr>
      <vt:lpstr>(P2) materiały do zabiegów ste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Wiesław Babiżewski</cp:lastModifiedBy>
  <cp:lastPrinted>2022-01-11T11:31:20Z</cp:lastPrinted>
  <dcterms:created xsi:type="dcterms:W3CDTF">2022-01-11T11:21:58Z</dcterms:created>
  <dcterms:modified xsi:type="dcterms:W3CDTF">2022-01-11T11:40:11Z</dcterms:modified>
  <cp:category/>
</cp:coreProperties>
</file>