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ZP 139 pn 21 WORKI NA ODPADY\"/>
    </mc:Choice>
  </mc:AlternateContent>
  <xr:revisionPtr revIDLastSave="0" documentId="13_ncr:1_{C7DE468F-79F9-408F-B19F-AC768DE34CF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worki  do odpadów" sheetId="1" r:id="rId1"/>
    <sheet name="Worki wodorozpuszczalne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2" l="1"/>
  <c r="O4" i="2"/>
  <c r="O5" i="2" s="1"/>
  <c r="M4" i="2"/>
  <c r="L4" i="2"/>
  <c r="M15" i="1"/>
  <c r="L15" i="1"/>
  <c r="O15" i="1" s="1"/>
  <c r="O14" i="1"/>
  <c r="M14" i="1"/>
  <c r="L14" i="1"/>
  <c r="O13" i="1"/>
  <c r="M13" i="1"/>
  <c r="L13" i="1"/>
  <c r="M12" i="1"/>
  <c r="L12" i="1"/>
  <c r="O12" i="1" s="1"/>
  <c r="M11" i="1"/>
  <c r="L11" i="1"/>
  <c r="O11" i="1" s="1"/>
  <c r="O10" i="1"/>
  <c r="M10" i="1"/>
  <c r="L10" i="1"/>
  <c r="O9" i="1"/>
  <c r="M9" i="1"/>
  <c r="L9" i="1"/>
  <c r="M8" i="1"/>
  <c r="L8" i="1"/>
  <c r="O8" i="1" s="1"/>
  <c r="M7" i="1"/>
  <c r="L7" i="1"/>
  <c r="O7" i="1" s="1"/>
  <c r="O6" i="1"/>
  <c r="M6" i="1"/>
  <c r="L6" i="1"/>
  <c r="O5" i="1"/>
  <c r="M5" i="1"/>
  <c r="M16" i="1" s="1"/>
  <c r="L5" i="1"/>
  <c r="M4" i="1"/>
  <c r="L4" i="1"/>
  <c r="O4" i="1" s="1"/>
  <c r="O16" i="1" l="1"/>
</calcChain>
</file>

<file path=xl/sharedStrings.xml><?xml version="1.0" encoding="utf-8"?>
<sst xmlns="http://schemas.openxmlformats.org/spreadsheetml/2006/main" count="85" uniqueCount="47">
  <si>
    <t>worki  do odpadów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</si>
  <si>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</si>
  <si>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</si>
  <si>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</si>
  <si>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</si>
  <si>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</si>
  <si>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</si>
  <si>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</si>
  <si>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</si>
  <si>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</si>
  <si>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</si>
  <si>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</si>
  <si>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</si>
  <si>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</si>
  <si>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CZYS-0007</t>
  </si>
  <si>
    <t>Worki na odpady  120 litrów żółte (rolka a 25) grubość minimum 0,027 mm.</t>
  </si>
  <si>
    <t>rol</t>
  </si>
  <si>
    <t>25 sztuk w rolce</t>
  </si>
  <si>
    <t>CZYS-0008</t>
  </si>
  <si>
    <t>CZYS-0011</t>
  </si>
  <si>
    <t>Worki czerwone 60 litrów (rolka a 50 sztuk), grubość minimum 0,022 mm.</t>
  </si>
  <si>
    <t>50 sztuk w rolce</t>
  </si>
  <si>
    <t>CZYS-0014</t>
  </si>
  <si>
    <t>worki czerwone 35 litrów gruboś minimum 0,02 mm</t>
  </si>
  <si>
    <t>CZYS-0009</t>
  </si>
  <si>
    <t>Worki niebieskie 120 litrów (a  25 sztuk), grubość minimum 0,027 mm</t>
  </si>
  <si>
    <t>CZYS-0010</t>
  </si>
  <si>
    <t>Worki zielone 60  litrów (a 50 sztuk) , grubość minimum 0,022 mm</t>
  </si>
  <si>
    <t>CZYS-0013</t>
  </si>
  <si>
    <t>Worki 35 litrów niebieskie (a 50 sztuk), grubość minimum 0,02 mm</t>
  </si>
  <si>
    <t>CZYS-0006</t>
  </si>
  <si>
    <t>Worki zielone 120 litrów (a 25 sztuk), grubość minimalna 0,027 mm.</t>
  </si>
  <si>
    <t>CZYS-0012</t>
  </si>
  <si>
    <t>CZYS-0111</t>
  </si>
  <si>
    <t>Worki białe 60 litrów (rolka a 50 sztuk), grubość minimum 0,022 mm.</t>
  </si>
  <si>
    <t>CZYS-0110</t>
  </si>
  <si>
    <t>Worki białe 120 litrów (rolka a 25 sztuk) grubość minimum 0,027 mmm.</t>
  </si>
  <si>
    <t>CZYS-0023</t>
  </si>
  <si>
    <t>Worki bezbarwne 35 litrów (a 50 sztuk) grubość minimalna 0,02 mm</t>
  </si>
  <si>
    <t>Razem</t>
  </si>
  <si>
    <t>Worki wodorozpuszczalne</t>
  </si>
  <si>
    <t>CZYS-0108</t>
  </si>
  <si>
    <t>Indeks produktu u dostawcy</t>
  </si>
  <si>
    <t>Cena jednostk.netto [zł] [zgodnie z kolumną nr 8]</t>
  </si>
  <si>
    <t>Worki czerwone 120 litrów (rolka a 25 sztuk) grubość minimum 0,027 mm.</t>
  </si>
  <si>
    <t>Worki do pakowania zużytej pościeli po pacjencie chorym na chorobę zakaźną Covid-19  Rozmiar 66cmx84 cm, (temp 60 stopni C)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</si>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</sst>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0" borderId="1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workbookViewId="0">
      <selection activeCell="D22" sqref="D22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66.140625" customWidth="1"/>
    <col min="5" max="5" width="24" customWidth="1"/>
    <col min="6" max="6" width="24.7109375" customWidth="1"/>
    <col min="7" max="7" width="11" customWidth="1"/>
    <col min="8" max="8" width="15.710937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51" x14ac:dyDescent="0.25">
      <c r="A2" s="7" t="s">
        <v>1</v>
      </c>
      <c r="B2" s="7" t="s">
        <v>2</v>
      </c>
      <c r="C2" s="7" t="s">
        <v>42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43</v>
      </c>
      <c r="L2" s="7" t="s">
        <v>10</v>
      </c>
      <c r="M2" s="7" t="s">
        <v>11</v>
      </c>
      <c r="N2" s="7" t="s">
        <v>12</v>
      </c>
      <c r="O2" s="7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1</v>
      </c>
      <c r="B4" s="3"/>
      <c r="C4" s="3" t="s">
        <v>14</v>
      </c>
      <c r="D4" s="8" t="s">
        <v>15</v>
      </c>
      <c r="E4" s="3"/>
      <c r="F4" s="3"/>
      <c r="G4" s="3"/>
      <c r="H4" s="3" t="s">
        <v>16</v>
      </c>
      <c r="I4" s="5" t="s">
        <v>17</v>
      </c>
      <c r="J4" s="4">
        <v>300</v>
      </c>
      <c r="K4" s="4"/>
      <c r="L4" s="4">
        <f t="shared" ref="L4:L15" si="0">K4*((100+N4)/100)</f>
        <v>0</v>
      </c>
      <c r="M4" s="4">
        <f t="shared" ref="M4:M15" si="1">J4*K4</f>
        <v>0</v>
      </c>
      <c r="N4" s="4"/>
      <c r="O4" s="4">
        <f t="shared" ref="O4:O15" si="2">J4*L4</f>
        <v>0</v>
      </c>
    </row>
    <row r="5" spans="1:16" ht="30" x14ac:dyDescent="0.25">
      <c r="A5" s="3">
        <v>2</v>
      </c>
      <c r="B5" s="3"/>
      <c r="C5" s="3" t="s">
        <v>18</v>
      </c>
      <c r="D5" s="8" t="s">
        <v>44</v>
      </c>
      <c r="E5" s="3"/>
      <c r="F5" s="3"/>
      <c r="G5" s="3"/>
      <c r="H5" s="3" t="s">
        <v>16</v>
      </c>
      <c r="I5" s="5" t="s">
        <v>17</v>
      </c>
      <c r="J5" s="4">
        <v>5000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30" x14ac:dyDescent="0.25">
      <c r="A6" s="3">
        <v>3</v>
      </c>
      <c r="B6" s="3"/>
      <c r="C6" s="3" t="s">
        <v>19</v>
      </c>
      <c r="D6" s="8" t="s">
        <v>20</v>
      </c>
      <c r="E6" s="3"/>
      <c r="F6" s="3"/>
      <c r="G6" s="3"/>
      <c r="H6" s="3" t="s">
        <v>16</v>
      </c>
      <c r="I6" s="5" t="s">
        <v>21</v>
      </c>
      <c r="J6" s="4">
        <v>3000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30" x14ac:dyDescent="0.25">
      <c r="A7" s="3">
        <v>4</v>
      </c>
      <c r="B7" s="3"/>
      <c r="C7" s="3" t="s">
        <v>22</v>
      </c>
      <c r="D7" s="8" t="s">
        <v>23</v>
      </c>
      <c r="E7" s="3"/>
      <c r="F7" s="3"/>
      <c r="G7" s="3"/>
      <c r="H7" s="3" t="s">
        <v>16</v>
      </c>
      <c r="I7" s="5" t="s">
        <v>21</v>
      </c>
      <c r="J7" s="4">
        <v>3000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30" x14ac:dyDescent="0.25">
      <c r="A8" s="3">
        <v>5</v>
      </c>
      <c r="B8" s="3"/>
      <c r="C8" s="3" t="s">
        <v>24</v>
      </c>
      <c r="D8" s="8" t="s">
        <v>25</v>
      </c>
      <c r="E8" s="3"/>
      <c r="F8" s="3"/>
      <c r="G8" s="3"/>
      <c r="H8" s="3" t="s">
        <v>16</v>
      </c>
      <c r="I8" s="5" t="s">
        <v>17</v>
      </c>
      <c r="J8" s="4">
        <v>5500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30" x14ac:dyDescent="0.25">
      <c r="A9" s="3">
        <v>6</v>
      </c>
      <c r="B9" s="3"/>
      <c r="C9" s="3" t="s">
        <v>26</v>
      </c>
      <c r="D9" s="8" t="s">
        <v>27</v>
      </c>
      <c r="E9" s="3"/>
      <c r="F9" s="3"/>
      <c r="G9" s="3"/>
      <c r="H9" s="3" t="s">
        <v>16</v>
      </c>
      <c r="I9" s="5" t="s">
        <v>21</v>
      </c>
      <c r="J9" s="4">
        <v>4000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ht="30" x14ac:dyDescent="0.25">
      <c r="A10" s="3">
        <v>7</v>
      </c>
      <c r="B10" s="3"/>
      <c r="C10" s="3" t="s">
        <v>28</v>
      </c>
      <c r="D10" s="8" t="s">
        <v>29</v>
      </c>
      <c r="E10" s="3"/>
      <c r="F10" s="3"/>
      <c r="G10" s="3"/>
      <c r="H10" s="3" t="s">
        <v>16</v>
      </c>
      <c r="I10" s="5" t="s">
        <v>21</v>
      </c>
      <c r="J10" s="4">
        <v>4000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ht="30" x14ac:dyDescent="0.25">
      <c r="A11" s="3">
        <v>8</v>
      </c>
      <c r="B11" s="3"/>
      <c r="C11" s="3" t="s">
        <v>30</v>
      </c>
      <c r="D11" s="8" t="s">
        <v>31</v>
      </c>
      <c r="E11" s="3"/>
      <c r="F11" s="3"/>
      <c r="G11" s="3"/>
      <c r="H11" s="3" t="s">
        <v>16</v>
      </c>
      <c r="I11" s="5" t="s">
        <v>17</v>
      </c>
      <c r="J11" s="4">
        <v>4000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ht="30" x14ac:dyDescent="0.25">
      <c r="A12" s="3">
        <v>9</v>
      </c>
      <c r="B12" s="3"/>
      <c r="C12" s="3" t="s">
        <v>32</v>
      </c>
      <c r="D12" s="8" t="s">
        <v>27</v>
      </c>
      <c r="E12" s="3"/>
      <c r="F12" s="3"/>
      <c r="G12" s="3"/>
      <c r="H12" s="3" t="s">
        <v>16</v>
      </c>
      <c r="I12" s="5" t="s">
        <v>21</v>
      </c>
      <c r="J12" s="4">
        <v>500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ht="30" x14ac:dyDescent="0.25">
      <c r="A13" s="3">
        <v>10</v>
      </c>
      <c r="B13" s="3"/>
      <c r="C13" s="3" t="s">
        <v>33</v>
      </c>
      <c r="D13" s="8" t="s">
        <v>34</v>
      </c>
      <c r="E13" s="3"/>
      <c r="F13" s="3"/>
      <c r="G13" s="3"/>
      <c r="H13" s="3" t="s">
        <v>16</v>
      </c>
      <c r="I13" s="5" t="s">
        <v>21</v>
      </c>
      <c r="J13" s="4">
        <v>1000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6" ht="30" x14ac:dyDescent="0.25">
      <c r="A14" s="3">
        <v>11</v>
      </c>
      <c r="B14" s="3"/>
      <c r="C14" s="3" t="s">
        <v>35</v>
      </c>
      <c r="D14" s="8" t="s">
        <v>36</v>
      </c>
      <c r="E14" s="3"/>
      <c r="F14" s="3"/>
      <c r="G14" s="3"/>
      <c r="H14" s="3" t="s">
        <v>16</v>
      </c>
      <c r="I14" s="5" t="s">
        <v>17</v>
      </c>
      <c r="J14" s="4">
        <v>2400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6" ht="30" x14ac:dyDescent="0.25">
      <c r="A15" s="3">
        <v>12</v>
      </c>
      <c r="B15" s="3"/>
      <c r="C15" s="3" t="s">
        <v>37</v>
      </c>
      <c r="D15" s="8" t="s">
        <v>38</v>
      </c>
      <c r="E15" s="3"/>
      <c r="F15" s="3"/>
      <c r="G15" s="3"/>
      <c r="H15" s="3" t="s">
        <v>16</v>
      </c>
      <c r="I15" s="5" t="s">
        <v>21</v>
      </c>
      <c r="J15" s="4">
        <v>100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6" x14ac:dyDescent="0.25">
      <c r="I16" t="s">
        <v>39</v>
      </c>
      <c r="J16" s="4"/>
      <c r="K16" s="4"/>
      <c r="L16" s="4"/>
      <c r="M16" s="4">
        <f>SUM(M4:M15)</f>
        <v>0</v>
      </c>
      <c r="N16" s="4"/>
      <c r="O16" s="4">
        <f>SUM(O4:O15)</f>
        <v>0</v>
      </c>
      <c r="P1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tabSelected="1" workbookViewId="0">
      <selection activeCell="F26" sqref="F26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62.140625" customWidth="1"/>
    <col min="5" max="5" width="24" customWidth="1"/>
    <col min="6" max="6" width="24.7109375" customWidth="1"/>
    <col min="7" max="7" width="11" customWidth="1"/>
    <col min="8" max="8" width="15.710937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40</v>
      </c>
    </row>
    <row r="2" spans="1:16" ht="51" x14ac:dyDescent="0.25">
      <c r="A2" s="7" t="s">
        <v>1</v>
      </c>
      <c r="B2" s="7" t="s">
        <v>2</v>
      </c>
      <c r="C2" s="7" t="s">
        <v>42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43</v>
      </c>
      <c r="L2" s="7" t="s">
        <v>10</v>
      </c>
      <c r="M2" s="7" t="s">
        <v>11</v>
      </c>
      <c r="N2" s="7" t="s">
        <v>12</v>
      </c>
      <c r="O2" s="7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6" customHeight="1" x14ac:dyDescent="0.25">
      <c r="A4" s="3">
        <v>13</v>
      </c>
      <c r="B4" s="3"/>
      <c r="C4" s="3" t="s">
        <v>41</v>
      </c>
      <c r="D4" s="5" t="s">
        <v>45</v>
      </c>
      <c r="E4" s="3"/>
      <c r="F4" s="3"/>
      <c r="G4" s="3"/>
      <c r="H4" s="3" t="s">
        <v>46</v>
      </c>
      <c r="I4" s="5"/>
      <c r="J4" s="4">
        <v>10000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39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worki  do odpadów</vt:lpstr>
      <vt:lpstr>Worki wodorozpuszczalne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2022-01-18T07:19:18Z</cp:lastPrinted>
  <dcterms:created xsi:type="dcterms:W3CDTF">2022-01-12T06:45:43Z</dcterms:created>
  <dcterms:modified xsi:type="dcterms:W3CDTF">2022-01-18T07:53:39Z</dcterms:modified>
  <cp:category/>
</cp:coreProperties>
</file>