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4 PN  22 DOSTAWA MLEKA\"/>
    </mc:Choice>
  </mc:AlternateContent>
  <xr:revisionPtr revIDLastSave="0" documentId="13_ncr:1_{D0AE7A94-3BD2-45A7-BC9A-9B1D8F570D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eko i przetwor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1" l="1"/>
  <c r="L26" i="1"/>
  <c r="O26" i="1" s="1"/>
  <c r="M25" i="1"/>
  <c r="L25" i="1"/>
  <c r="O25" i="1" s="1"/>
  <c r="M24" i="1"/>
  <c r="L24" i="1"/>
  <c r="O24" i="1" s="1"/>
  <c r="O23" i="1"/>
  <c r="M23" i="1"/>
  <c r="L23" i="1"/>
  <c r="M22" i="1"/>
  <c r="L22" i="1"/>
  <c r="O22" i="1" s="1"/>
  <c r="M21" i="1"/>
  <c r="L21" i="1"/>
  <c r="O21" i="1" s="1"/>
  <c r="M20" i="1"/>
  <c r="L20" i="1"/>
  <c r="O20" i="1" s="1"/>
  <c r="O19" i="1"/>
  <c r="M19" i="1"/>
  <c r="L19" i="1"/>
  <c r="M18" i="1"/>
  <c r="L18" i="1"/>
  <c r="O18" i="1" s="1"/>
  <c r="M17" i="1"/>
  <c r="L17" i="1"/>
  <c r="O17" i="1" s="1"/>
  <c r="M16" i="1"/>
  <c r="L16" i="1"/>
  <c r="O16" i="1" s="1"/>
  <c r="O15" i="1"/>
  <c r="M15" i="1"/>
  <c r="L15" i="1"/>
  <c r="M14" i="1"/>
  <c r="L14" i="1"/>
  <c r="O14" i="1" s="1"/>
  <c r="M13" i="1"/>
  <c r="L13" i="1"/>
  <c r="O13" i="1" s="1"/>
  <c r="M12" i="1"/>
  <c r="L12" i="1"/>
  <c r="O12" i="1" s="1"/>
  <c r="O11" i="1"/>
  <c r="M11" i="1"/>
  <c r="L11" i="1"/>
  <c r="M10" i="1"/>
  <c r="L10" i="1"/>
  <c r="O10" i="1" s="1"/>
  <c r="M9" i="1"/>
  <c r="L9" i="1"/>
  <c r="O9" i="1" s="1"/>
  <c r="M8" i="1"/>
  <c r="L8" i="1"/>
  <c r="O8" i="1" s="1"/>
  <c r="O7" i="1"/>
  <c r="M7" i="1"/>
  <c r="L7" i="1"/>
  <c r="M6" i="1"/>
  <c r="L6" i="1"/>
  <c r="O6" i="1" s="1"/>
  <c r="M5" i="1"/>
  <c r="L5" i="1"/>
  <c r="O5" i="1" s="1"/>
  <c r="M4" i="1"/>
  <c r="M27" i="1" s="1"/>
  <c r="L4" i="1"/>
  <c r="O4" i="1" s="1"/>
  <c r="O27" i="1" l="1"/>
</calcChain>
</file>

<file path=xl/sharedStrings.xml><?xml version="1.0" encoding="utf-8"?>
<sst xmlns="http://schemas.openxmlformats.org/spreadsheetml/2006/main" count="108" uniqueCount="74">
  <si>
    <t>Mleko i przetwory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</si>
  <si>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</si>
  <si>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</si>
  <si>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</si>
  <si>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</si>
  <si>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</si>
  <si>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</si>
  <si>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</si>
  <si>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</si>
  <si>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</si>
  <si>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</si>
  <si>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</si>
  <si>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</si>
  <si>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</si>
  <si>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</si>
  <si>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</si>
  <si>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SPOZ-0074</t>
  </si>
  <si>
    <t>mleko świeże 2% opak-5l</t>
  </si>
  <si>
    <t>l</t>
  </si>
  <si>
    <t>5l</t>
  </si>
  <si>
    <t>Mleko świeże 2% opak 1l</t>
  </si>
  <si>
    <t>1l</t>
  </si>
  <si>
    <t>SPOZ-0395</t>
  </si>
  <si>
    <t>mleko 2% opak 0,5l</t>
  </si>
  <si>
    <t>szt.</t>
  </si>
  <si>
    <t>0,50l</t>
  </si>
  <si>
    <t>SPOZ-0110</t>
  </si>
  <si>
    <t>śmietana 18% opak-1l</t>
  </si>
  <si>
    <t>śmietana 30% opak-1l</t>
  </si>
  <si>
    <t>SPOZ-0106</t>
  </si>
  <si>
    <t>ser żółty blok nie seropodobny</t>
  </si>
  <si>
    <t>kg</t>
  </si>
  <si>
    <t>Ser żółty twardy w plastrach</t>
  </si>
  <si>
    <t>SPOZ-0115</t>
  </si>
  <si>
    <t>Ser biały półtłusty</t>
  </si>
  <si>
    <t>ser biały sernikowy</t>
  </si>
  <si>
    <t>SPOZ-0105</t>
  </si>
  <si>
    <t>Serek topiony Opak 140g/ 8szt</t>
  </si>
  <si>
    <t>SPOZ-0112</t>
  </si>
  <si>
    <t>Serek homogenizowany 90g Danone</t>
  </si>
  <si>
    <t>90g</t>
  </si>
  <si>
    <t>SPOZ-0397</t>
  </si>
  <si>
    <t>jogurt naturalny 150g</t>
  </si>
  <si>
    <t>150g</t>
  </si>
  <si>
    <t>SPOZ-0050</t>
  </si>
  <si>
    <t>Jogurt owocowy 150g</t>
  </si>
  <si>
    <t>SPOZ-0066</t>
  </si>
  <si>
    <t>Kefir 150g</t>
  </si>
  <si>
    <t>kefir 330g</t>
  </si>
  <si>
    <t>330g</t>
  </si>
  <si>
    <t>SPOZ-0369</t>
  </si>
  <si>
    <t>Masło extra82% tłuszczu bez dodatków</t>
  </si>
  <si>
    <t>SPOZ-0071</t>
  </si>
  <si>
    <t>masło śmietankowe bez dodatków oleju roślinnego</t>
  </si>
  <si>
    <t>200g</t>
  </si>
  <si>
    <t>SPOZ-0171</t>
  </si>
  <si>
    <t>mleko zagęszczone słodzone 8 % tłuszczu Gostyń 530ml</t>
  </si>
  <si>
    <t>530ml</t>
  </si>
  <si>
    <t>SPOZ-0157</t>
  </si>
  <si>
    <t>Ser Feta zielony kostka 270g</t>
  </si>
  <si>
    <t>270g</t>
  </si>
  <si>
    <t>Ser Mozzarella kulka 125g</t>
  </si>
  <si>
    <t>125g</t>
  </si>
  <si>
    <t>Ser Mozzarella mini 125g</t>
  </si>
  <si>
    <t>152g</t>
  </si>
  <si>
    <t>Serek homogenizowany 150g</t>
  </si>
  <si>
    <t>Mleko w proszku szt-0,50kg</t>
  </si>
  <si>
    <t>Razem</t>
  </si>
  <si>
    <t>Kryteria oceny dla postępowania</t>
  </si>
  <si>
    <t>Nazwa kryterium</t>
  </si>
  <si>
    <t>Wartość kryterium</t>
  </si>
  <si>
    <t>PPAFPPCRITERION-61fa29f62e91a485779734</t>
  </si>
  <si>
    <t>PPAPPFORPUBLICPROCUREMENT_0001-61f93b4382c80133786596</t>
  </si>
  <si>
    <t>PPAFPPCRITERION-61fa29f62ebb8954119601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</si>
</sst>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vertical="top" wrapText="1"/>
    </xf>
    <xf numFmtId="2" fontId="3" fillId="2" borderId="1" xfId="0" applyNumberFormat="1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>
      <selection activeCell="F31" sqref="F31"/>
    </sheetView>
  </sheetViews>
  <sheetFormatPr defaultRowHeight="15" x14ac:dyDescent="0.25"/>
  <cols>
    <col min="1" max="1" width="4.5703125" bestFit="1" customWidth="1"/>
    <col min="2" max="2" width="13.5703125" customWidth="1"/>
    <col min="3" max="3" width="11.28515625" customWidth="1"/>
    <col min="4" max="4" width="74" customWidth="1"/>
    <col min="5" max="5" width="17.85546875" customWidth="1"/>
    <col min="6" max="6" width="20.140625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9" t="s">
        <v>13</v>
      </c>
      <c r="N2" s="9" t="s">
        <v>14</v>
      </c>
      <c r="O2" s="9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16</v>
      </c>
      <c r="D4" s="11" t="s">
        <v>17</v>
      </c>
      <c r="E4" s="3"/>
      <c r="F4" s="3"/>
      <c r="G4" s="3"/>
      <c r="H4" s="3" t="s">
        <v>18</v>
      </c>
      <c r="I4" s="3" t="s">
        <v>19</v>
      </c>
      <c r="J4" s="4">
        <v>25000</v>
      </c>
      <c r="K4" s="4"/>
      <c r="L4" s="4">
        <f t="shared" ref="L4:L26" si="0">K4*((100+N4)/100)</f>
        <v>0</v>
      </c>
      <c r="M4" s="4">
        <f t="shared" ref="M4:M26" si="1">J4*K4</f>
        <v>0</v>
      </c>
      <c r="N4" s="4"/>
      <c r="O4" s="4">
        <f t="shared" ref="O4:O26" si="2">J4*L4</f>
        <v>0</v>
      </c>
    </row>
    <row r="5" spans="1:15" x14ac:dyDescent="0.25">
      <c r="A5" s="3">
        <v>2</v>
      </c>
      <c r="B5" s="3"/>
      <c r="C5" s="3" t="s">
        <v>16</v>
      </c>
      <c r="D5" s="11" t="s">
        <v>20</v>
      </c>
      <c r="E5" s="3"/>
      <c r="F5" s="3"/>
      <c r="G5" s="3"/>
      <c r="H5" s="3" t="s">
        <v>18</v>
      </c>
      <c r="I5" s="3" t="s">
        <v>21</v>
      </c>
      <c r="J5" s="4">
        <v>10000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22</v>
      </c>
      <c r="D6" s="11" t="s">
        <v>23</v>
      </c>
      <c r="E6" s="3"/>
      <c r="F6" s="3"/>
      <c r="G6" s="3"/>
      <c r="H6" s="3" t="s">
        <v>24</v>
      </c>
      <c r="I6" s="3" t="s">
        <v>25</v>
      </c>
      <c r="J6" s="4">
        <v>200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26</v>
      </c>
      <c r="D7" s="11" t="s">
        <v>27</v>
      </c>
      <c r="E7" s="3"/>
      <c r="F7" s="3"/>
      <c r="G7" s="3"/>
      <c r="H7" s="3" t="s">
        <v>18</v>
      </c>
      <c r="I7" s="3" t="s">
        <v>21</v>
      </c>
      <c r="J7" s="4">
        <v>900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26</v>
      </c>
      <c r="D8" s="11" t="s">
        <v>28</v>
      </c>
      <c r="E8" s="3"/>
      <c r="F8" s="3"/>
      <c r="G8" s="3"/>
      <c r="H8" s="3" t="s">
        <v>18</v>
      </c>
      <c r="I8" s="3"/>
      <c r="J8" s="4">
        <v>300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29</v>
      </c>
      <c r="D9" s="11" t="s">
        <v>30</v>
      </c>
      <c r="E9" s="3"/>
      <c r="F9" s="3"/>
      <c r="G9" s="3"/>
      <c r="H9" s="3" t="s">
        <v>31</v>
      </c>
      <c r="I9" s="3"/>
      <c r="J9" s="4">
        <v>300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29</v>
      </c>
      <c r="D10" s="11" t="s">
        <v>32</v>
      </c>
      <c r="E10" s="3"/>
      <c r="F10" s="3"/>
      <c r="G10" s="3"/>
      <c r="H10" s="3" t="s">
        <v>31</v>
      </c>
      <c r="I10" s="3"/>
      <c r="J10" s="4">
        <v>350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33</v>
      </c>
      <c r="D11" s="11" t="s">
        <v>34</v>
      </c>
      <c r="E11" s="3"/>
      <c r="F11" s="3"/>
      <c r="G11" s="3"/>
      <c r="H11" s="3" t="s">
        <v>31</v>
      </c>
      <c r="I11" s="3"/>
      <c r="J11" s="4">
        <v>3500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33</v>
      </c>
      <c r="D12" s="11" t="s">
        <v>35</v>
      </c>
      <c r="E12" s="3"/>
      <c r="F12" s="3"/>
      <c r="G12" s="3"/>
      <c r="H12" s="3" t="s">
        <v>31</v>
      </c>
      <c r="I12" s="3"/>
      <c r="J12" s="4">
        <v>150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36</v>
      </c>
      <c r="D13" s="11" t="s">
        <v>37</v>
      </c>
      <c r="E13" s="3"/>
      <c r="F13" s="3"/>
      <c r="G13" s="3"/>
      <c r="H13" s="3" t="s">
        <v>24</v>
      </c>
      <c r="I13" s="3"/>
      <c r="J13" s="4">
        <v>800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38</v>
      </c>
      <c r="D14" s="11" t="s">
        <v>39</v>
      </c>
      <c r="E14" s="3"/>
      <c r="F14" s="3"/>
      <c r="G14" s="3"/>
      <c r="H14" s="3" t="s">
        <v>24</v>
      </c>
      <c r="I14" s="3" t="s">
        <v>40</v>
      </c>
      <c r="J14" s="4">
        <v>1000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41</v>
      </c>
      <c r="D15" s="11" t="s">
        <v>42</v>
      </c>
      <c r="E15" s="3"/>
      <c r="F15" s="3"/>
      <c r="G15" s="3"/>
      <c r="H15" s="3" t="s">
        <v>24</v>
      </c>
      <c r="I15" s="3" t="s">
        <v>43</v>
      </c>
      <c r="J15" s="4">
        <v>6000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44</v>
      </c>
      <c r="D16" s="11" t="s">
        <v>45</v>
      </c>
      <c r="E16" s="3"/>
      <c r="F16" s="3"/>
      <c r="G16" s="3"/>
      <c r="H16" s="3" t="s">
        <v>24</v>
      </c>
      <c r="I16" s="3" t="s">
        <v>43</v>
      </c>
      <c r="J16" s="4">
        <v>5000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46</v>
      </c>
      <c r="D17" s="11" t="s">
        <v>47</v>
      </c>
      <c r="E17" s="3"/>
      <c r="F17" s="3"/>
      <c r="G17" s="3"/>
      <c r="H17" s="3" t="s">
        <v>24</v>
      </c>
      <c r="I17" s="3" t="s">
        <v>43</v>
      </c>
      <c r="J17" s="4">
        <v>4000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46</v>
      </c>
      <c r="D18" s="11" t="s">
        <v>48</v>
      </c>
      <c r="E18" s="3"/>
      <c r="F18" s="3"/>
      <c r="G18" s="3"/>
      <c r="H18" s="3" t="s">
        <v>24</v>
      </c>
      <c r="I18" s="3" t="s">
        <v>49</v>
      </c>
      <c r="J18" s="4">
        <v>500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50</v>
      </c>
      <c r="D19" s="11" t="s">
        <v>51</v>
      </c>
      <c r="E19" s="3"/>
      <c r="F19" s="3"/>
      <c r="G19" s="3"/>
      <c r="H19" s="3" t="s">
        <v>31</v>
      </c>
      <c r="I19" s="3"/>
      <c r="J19" s="4">
        <v>3700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52</v>
      </c>
      <c r="D20" s="11" t="s">
        <v>53</v>
      </c>
      <c r="E20" s="3"/>
      <c r="F20" s="3"/>
      <c r="G20" s="3"/>
      <c r="H20" s="3" t="s">
        <v>31</v>
      </c>
      <c r="I20" s="3" t="s">
        <v>54</v>
      </c>
      <c r="J20" s="4">
        <v>1000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55</v>
      </c>
      <c r="D21" s="11" t="s">
        <v>56</v>
      </c>
      <c r="E21" s="3"/>
      <c r="F21" s="3"/>
      <c r="G21" s="3"/>
      <c r="H21" s="3" t="s">
        <v>24</v>
      </c>
      <c r="I21" s="3" t="s">
        <v>57</v>
      </c>
      <c r="J21" s="4">
        <v>60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58</v>
      </c>
      <c r="D22" s="11" t="s">
        <v>59</v>
      </c>
      <c r="E22" s="3"/>
      <c r="F22" s="3"/>
      <c r="G22" s="3"/>
      <c r="H22" s="3" t="s">
        <v>24</v>
      </c>
      <c r="I22" s="3" t="s">
        <v>60</v>
      </c>
      <c r="J22" s="4">
        <v>300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58</v>
      </c>
      <c r="D23" s="11" t="s">
        <v>61</v>
      </c>
      <c r="E23" s="3"/>
      <c r="F23" s="3"/>
      <c r="G23" s="3"/>
      <c r="H23" s="3" t="s">
        <v>24</v>
      </c>
      <c r="I23" s="3" t="s">
        <v>62</v>
      </c>
      <c r="J23" s="4">
        <v>50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58</v>
      </c>
      <c r="D24" s="11" t="s">
        <v>63</v>
      </c>
      <c r="E24" s="3"/>
      <c r="F24" s="3"/>
      <c r="G24" s="3"/>
      <c r="H24" s="3" t="s">
        <v>24</v>
      </c>
      <c r="I24" s="3" t="s">
        <v>64</v>
      </c>
      <c r="J24" s="4">
        <v>50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38</v>
      </c>
      <c r="D25" s="11" t="s">
        <v>65</v>
      </c>
      <c r="E25" s="3"/>
      <c r="F25" s="3"/>
      <c r="G25" s="3"/>
      <c r="H25" s="3" t="s">
        <v>24</v>
      </c>
      <c r="I25" s="3" t="s">
        <v>43</v>
      </c>
      <c r="J25" s="4">
        <v>100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23</v>
      </c>
      <c r="B26" s="3"/>
      <c r="C26" s="3" t="s">
        <v>16</v>
      </c>
      <c r="D26" s="11" t="s">
        <v>66</v>
      </c>
      <c r="E26" s="3"/>
      <c r="F26" s="3"/>
      <c r="G26" s="3"/>
      <c r="H26" s="3" t="s">
        <v>18</v>
      </c>
      <c r="I26" s="3"/>
      <c r="J26" s="4">
        <v>50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I27" t="s">
        <v>67</v>
      </c>
      <c r="J27" s="4"/>
      <c r="K27" s="4"/>
      <c r="L27" s="4"/>
      <c r="M27" s="4">
        <f>SUM(M4:M26)</f>
        <v>0</v>
      </c>
      <c r="N27" s="4"/>
      <c r="O27" s="4">
        <f>SUM(O4:O26)</f>
        <v>0</v>
      </c>
      <c r="P2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7" t="s">
        <v>68</v>
      </c>
      <c r="D1" s="8"/>
    </row>
    <row r="2" spans="1:4" x14ac:dyDescent="0.25">
      <c r="C2" s="6" t="s">
        <v>69</v>
      </c>
      <c r="D2" s="6" t="s">
        <v>70</v>
      </c>
    </row>
    <row r="3" spans="1:4" x14ac:dyDescent="0.25">
      <c r="A3" t="s">
        <v>71</v>
      </c>
      <c r="B3" t="s">
        <v>72</v>
      </c>
      <c r="C3">
        <v>1</v>
      </c>
    </row>
    <row r="4" spans="1:4" x14ac:dyDescent="0.25">
      <c r="A4" t="s">
        <v>73</v>
      </c>
      <c r="B4" t="s">
        <v>72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Mleko i przetwory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2022-02-09T07:53:46Z</cp:lastPrinted>
  <dcterms:created xsi:type="dcterms:W3CDTF">2022-02-09T07:53:25Z</dcterms:created>
  <dcterms:modified xsi:type="dcterms:W3CDTF">2022-02-09T07:54:02Z</dcterms:modified>
  <cp:category/>
</cp:coreProperties>
</file>