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7 PN 22 Biomateriały do chirirgii urazowo-ortopedycznej\"/>
    </mc:Choice>
  </mc:AlternateContent>
  <xr:revisionPtr revIDLastSave="0" documentId="13_ncr:1_{98EC6C66-53A8-40FA-A83C-4F4FC95152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omateriały do chirurgii uraz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1" l="1"/>
  <c r="M37" i="1"/>
  <c r="L37" i="1"/>
  <c r="M36" i="1"/>
  <c r="L36" i="1"/>
  <c r="O36" i="1" s="1"/>
  <c r="M35" i="1"/>
  <c r="L35" i="1"/>
  <c r="O35" i="1" s="1"/>
  <c r="O34" i="1"/>
  <c r="M34" i="1"/>
  <c r="L34" i="1"/>
  <c r="O33" i="1"/>
  <c r="M33" i="1"/>
  <c r="L33" i="1"/>
  <c r="M32" i="1"/>
  <c r="L32" i="1"/>
  <c r="O32" i="1" s="1"/>
  <c r="M31" i="1"/>
  <c r="L31" i="1"/>
  <c r="O31" i="1" s="1"/>
  <c r="O30" i="1"/>
  <c r="M30" i="1"/>
  <c r="L30" i="1"/>
  <c r="O29" i="1"/>
  <c r="M29" i="1"/>
  <c r="L29" i="1"/>
  <c r="M28" i="1"/>
  <c r="L28" i="1"/>
  <c r="O28" i="1" s="1"/>
  <c r="M27" i="1"/>
  <c r="L27" i="1"/>
  <c r="O27" i="1" s="1"/>
  <c r="O26" i="1"/>
  <c r="M26" i="1"/>
  <c r="L26" i="1"/>
  <c r="O25" i="1"/>
  <c r="M25" i="1"/>
  <c r="L25" i="1"/>
  <c r="M24" i="1"/>
  <c r="L24" i="1"/>
  <c r="O24" i="1" s="1"/>
  <c r="M23" i="1"/>
  <c r="L23" i="1"/>
  <c r="O23" i="1" s="1"/>
  <c r="O22" i="1"/>
  <c r="M22" i="1"/>
  <c r="L22" i="1"/>
  <c r="O21" i="1"/>
  <c r="M21" i="1"/>
  <c r="L21" i="1"/>
  <c r="M20" i="1"/>
  <c r="L20" i="1"/>
  <c r="O20" i="1" s="1"/>
  <c r="M19" i="1"/>
  <c r="L19" i="1"/>
  <c r="O19" i="1" s="1"/>
  <c r="O18" i="1"/>
  <c r="M18" i="1"/>
  <c r="L18" i="1"/>
  <c r="O17" i="1"/>
  <c r="M17" i="1"/>
  <c r="L17" i="1"/>
  <c r="M16" i="1"/>
  <c r="L16" i="1"/>
  <c r="O16" i="1" s="1"/>
  <c r="M15" i="1"/>
  <c r="L15" i="1"/>
  <c r="O15" i="1" s="1"/>
  <c r="O14" i="1"/>
  <c r="M14" i="1"/>
  <c r="L14" i="1"/>
  <c r="O13" i="1"/>
  <c r="M13" i="1"/>
  <c r="L13" i="1"/>
  <c r="M12" i="1"/>
  <c r="L12" i="1"/>
  <c r="O12" i="1" s="1"/>
  <c r="M11" i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L5" i="1"/>
  <c r="M4" i="1"/>
  <c r="M38" i="1" s="1"/>
  <c r="L4" i="1"/>
  <c r="O4" i="1" s="1"/>
  <c r="O38" i="1" s="1"/>
</calcChain>
</file>

<file path=xl/sharedStrings.xml><?xml version="1.0" encoding="utf-8"?>
<sst xmlns="http://schemas.openxmlformats.org/spreadsheetml/2006/main" count="119" uniqueCount="53">
  <si>
    <t>Biomateriały do chirurgii urazowo-ortopedycznej w zakresie chirurgii stawu kolanowego, także w przypadkach braku zrostu i w przypadkach infekcji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</si>
  <si>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</si>
  <si>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</si>
  <si>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</si>
  <si>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</si>
  <si>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</si>
  <si>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</si>
  <si>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</si>
  <si>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</si>
  <si>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</si>
  <si>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</si>
  <si>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</si>
  <si>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</si>
  <si>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</si>
  <si>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</si>
  <si>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</si>
  <si>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</si>
  <si>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Membrana 3 warstwowa do rekonstrukcji warstwy chrzęstno-kostnej w stawie kolanowym i skokowym o grubości 6 mm rozmiar 2cm x 3cm x 0,6 cm.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</si>
  <si>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op</t>
  </si>
  <si>
    <t>Membrana 3 warstwowa do rekonstrukcji warstwy chrzęstno-kostnej w stawie kolanowym i skokowym o grubości 6mm rozmiar 3cm x 4cm x 0,6cm.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 r</t>
  </si>
  <si>
    <t>Dwuwarstwowa membrana do rekonstrukcji warstwy chrzęstno-kostnej w stawie kolanowym i skokowym o grubości 4 mm, warstwa wierzchnia powinna składać się w 100% z kolagenu typu I, warstwa środkowa powinna składać się w 60% z kolagenu typu II i w 40% z HA i Mg w rozmiarze 2 cm x 3 cm x 0,4 cm</t>
  </si>
  <si>
    <t>szt.</t>
  </si>
  <si>
    <t>Dwuwarstwowa membrana do rekonstrukcji warstwy chrzęstno-kostnej w stawie kolanowym i skokowym o grubości 4 mm, warstwa wierzchnia powinna składać się w 100% z kolagenu typu I, warstwa środkowa powinna składać się w 60% z kolagenu typu II i w 40% z HA i Mg w rozmiarze 3 cm x 4 cm x 0,4 cm</t>
  </si>
  <si>
    <t>Dwuwarstwowa membrana do regeneracji warstwy chrzęstnej w stawie kolanowym o grubości 2mm, warstwa wierzchnia powinna składać się w 100% z kolagenu typu I, warstwa środkowa powinna składać się w 60% z kolagenu typu II i w 40% z HA i Mg w rozmiarze 2 cm x 3 cm x 0,2 cm.</t>
  </si>
  <si>
    <t>Dwuwarstwowa membrana do regeneracji warstwy chrzęstnej w stawie kolanowym o grubości 2mm, warstwa wierzchnia powinna składać się w 100% z kolagenu typu I, warstwa środkowa powinna składać się w 60% z kolagenu typu II i w 40% z HA i Mg w rozmiarze 3 cm x 4 cm x 0,2 cm</t>
  </si>
  <si>
    <t>Membrana 3 warstwowa okrągła do rekonstrukcji warstwy chrzęstno-kostnej w stawie kolanowym i skokowym o grubości 6 mm , średnica 12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</si>
  <si>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okrągła do rekonstrukcji warstwy chrzęstno-kostnej w stawie kolanowym i skokowym o grubości 6 mm , średnica 15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</si>
  <si>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okrągła do rekonstrukcji warstwy chrzęstno-kostnej w stawie kolanowym i skokowym o grubości 6 mm , średnica 18mm.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</si>
  <si>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okrągła do rekonstrukcji warstwy chrzęstno-kostnej w stawie kolanowym i skokowym o grubości 4 mm , średnica 12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Mg.</t>
  </si>
  <si>
    <t>Membrana 3 warstwowa okrągła do rekonstrukcji warstwy chrzęstno-kostnej w stawie kolanowym i skokowym o grubości 4 mm , średnica 15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</si>
  <si>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okrągła do rekonstrukcji warstwy chrzęstno-kostnej w stawie kolanowym i skokowym o grubości 4 mm , średnica 18mm.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</si>
  <si>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okrągła do rekonstrukcji warstwy chrzęstno-kostnej w stawie kolanowym i skokowym o grubości 2 mm , średnica 12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</si>
  <si>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okrągła do rekonstrukcji warstwy chrzęstno-kostnej w stawie kolanowym i skokowym o grubości 2 mm , średnica 15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</si>
  <si>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okrągła do rekonstrukcji warstwy chrzęstno-kostnej w stawie kolanowym i skokowym o grubości 2 mm , średnica 18mm.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Mg.</t>
  </si>
  <si>
    <t>Kość końska z kolagenem o właściwościach osteokonduktywnych i elastyczności zbliżonej do ludzkiej, trwała przy obróbce, bez zmiany właściwości po namoczeniu, powinna nadawać się do obciążania po implantacji. Bloczek w rozmiarach 10x10x20mm.</t>
  </si>
  <si>
    <t>Kość końska z kolagenem o właściwościach osteokonduktywnych i elastyczności zbliżonej do ludzkiej, trwała przy obróbce, bez zmiany właściwości po namoczeniu, powinna nadawać się do obciążania po implantacji. Bloczek w rozmiarach 20x20x10mm.</t>
  </si>
  <si>
    <t>Wiórki z kości końskiej z kolagenem o właściwościach osteokonduktywnych i elastyczności zbliżonej do ludzkiej, trwała przy obróbce, bez zmiany właściwości po namoczeniu, powinna nadawać się do obciążania po implantacji. Wiórki op.5cc rozmiar 4-6mm</t>
  </si>
  <si>
    <t>Wiórki z kości końskiej z kolagenem o właściwościach osteokonduktywnych i elastyczności zbliżonej do ludzkiej, trwała przy obróbce, bez zmiany właściwości po namoczeniu, powinna nadawać się do obciążania po implantacji. Wiórki op.10cc rozmiar 2-4mm</t>
  </si>
  <si>
    <t>Wiórki z kości końskiej z kolagenem o właściwościach osteokonduktywnych i elastyczności zbliżonej do ludzkiej, trwała przy obróbce, bez zmiany właściwości po namoczeniu, powinna nadawać się do obciążania po implantacji. Wiórki op.20cc rozmiar 2-4mm.</t>
  </si>
  <si>
    <t>Piny polimerowe bioresorbowalne do fiksacji fragmentów chrzęstno-kostnych i kostnych.</t>
  </si>
  <si>
    <t>Kość końska z kolagenem o właściwościach osteokonduktywnych i elastyczności zbliżonej do ludzkiej, trwała przy obróbce, bez zmiany właściwości po namoczeniu, powinna nadawać się do obciążania po implantacji. Kształt Kołek o średnicy 14mm długości 20mm.</t>
  </si>
  <si>
    <t>Kość końska z kolagenem o właściwościach osteokonduktywnych i elastyczności zbliżonej do ludzkiej, trwała przy obróbce, bez zmiany właściwości po namoczeniu, powinna nadawać się do obciążania po implantacji.
Kształt Kołek o średnicy 12 mm długości 20 mm</t>
  </si>
  <si>
    <t>Materiał do wypełniania pustych przestrzeni w układzie mięśniowo-szkieletowym i w tkankach miękkich  na bazie uwodnionego siarczanu wapnia, biodegradowalny, biokompatybilny, może być używany w miejscach zainfekowanych, wielkość opakowania do 12,5 cc</t>
  </si>
  <si>
    <t>Materiał do wypełniania pustych przestrzeni w układzie mięśniowo-szkieletowym i w tkankach miękkich  na bazie uwodnionego siarczanu wapnia wielkość opakowania do 25 cc</t>
  </si>
  <si>
    <t>Wypełniacz kości w formie pasty, 5 cc</t>
  </si>
  <si>
    <t>Wypełniacz kości w formie pasty, 10 cc</t>
  </si>
  <si>
    <t>Płynny kolagen do leczenia ubytków chrząstki. Ampułko-strzykawka ( kpl składa się z 2 x1ml)</t>
  </si>
  <si>
    <t>Razem</t>
  </si>
  <si>
    <t>System do mikrozłamań w technologii " do kolana i stawu skokowego, rączka".</t>
  </si>
  <si>
    <t>Endoproteza nadgarstka. Mocowanie za pomocą gwintowanych implantów wykonanych ze stopu tytanu, piaskowanych i pokrytych materiałem, który sprzyja osseointegracji. Przegub modułowy i konfigurowany w zależności od preferencji operatora z włączoną artykulacją CoCrMo. Każdy element dostępny w różnych rozmiarach, aby umożliwić pewne osadzenie i ścisłą replikację normalnego zakresu ruchu pacjenta. W przypadku rewizji możliwość wymiany elementów artykulacyjnych bez konieczności usuwania bądź wymiany elementów osadzonych w kości. Modułowa konstrukcja. Zachowuje struktury tkanek miękkich i więzadeł. Panewka o średnicy 15mm lub 18mm</t>
  </si>
  <si>
    <t>Endoproteza nadgarstka. Mocowanie za pomocą gwintowanych implantów wykonanych ze stopu tytanu, piaskowanych i pokrytych materiałem, który sprzyja osseointegracji. Przegub modułowy i konfigurowany w zależności od preferencji operatora z włączoną artykulacją CoCrMo. Każdy element dostępny w różnych rozmiarach, aby umożliwić pewne osadzenie i ścisłą replikację normalnego zakresu ruchu pacjenta. W przypadku rewizji możliwość wymiany elementów artykulacyjnych bez konieczności usuwania bądź wymiany elementów osadzonych w kości. Modułowa konstrukcja. Zachowuje struktury tkanek miękkich i więzadeł. Głowa metalowa w co najmniej 4 rozmiarach</t>
  </si>
  <si>
    <t>Endoproteza nadgarstka. Mocowanie za pomocą gwintowanych implantów wykonanych ze stopu tytanu, piaskowanych i pokrytych materiałem, który sprzyja osseointegracji. Przegub modułowy i konfigurowany w zależności od preferencji operatora z włączoną artykulacją CoCrMo. Każdy element dostępny w różnych rozmiarach, aby umożliwić pewne osadzenie i ścisłą replikację normalnego zakresu ruchu pacjenta. W przypadku rewizji możliwość wymiany elementów artykulacyjnych bez konieczności usuwania bądź wymiany elementów osadzonych w kości. Modułowa konstrukcja. Zachowuje struktury tkanek miękkich i więzadeł. śruba promieniowa 32-80mm</t>
  </si>
  <si>
    <t>Endoproteza nadgarstka. Mocowanie za pomocą gwintowanych implantów wykonanych ze stopu tytanu, piaskowanych i pokrytych materiałem, który sprzyja osseointegracji. Przegub modułowy i konfigurowany w zależności od preferencji operatora z włączoną artykulacją CoCrMo. Każdy element dostępny w różnych rozmiarach, aby umożliwić pewne osadzenie i ścisłą replikację normalnego zakresu ruchu pacjenta. W przypadku rewizji możliwość wymiany elementów artykulacyjnych bez konieczności usuwania bądź wymiany elementów osadzonych w kości. Modułowa konstrukcja. Zachowuje struktury tkanek miękkich i więzadeł. śruba śródręczna 45-70mm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</si>
</sst>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topLeftCell="A37" zoomScale="95" zoomScaleNormal="95" workbookViewId="0">
      <selection activeCell="M5" sqref="M5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45.85546875" customWidth="1"/>
    <col min="5" max="5" width="24" customWidth="1"/>
    <col min="6" max="6" width="24.7109375" customWidth="1"/>
    <col min="7" max="7" width="13.28515625" customWidth="1"/>
    <col min="8" max="8" width="16.425781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0</v>
      </c>
    </row>
    <row r="2" spans="1:15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ht="150" x14ac:dyDescent="0.25">
      <c r="A4" s="2">
        <v>1</v>
      </c>
      <c r="B4" s="2"/>
      <c r="C4" s="2" t="s">
        <v>16</v>
      </c>
      <c r="D4" s="7" t="s">
        <v>17</v>
      </c>
      <c r="E4" s="2"/>
      <c r="F4" s="2"/>
      <c r="G4" s="2"/>
      <c r="H4" s="2" t="s">
        <v>18</v>
      </c>
      <c r="I4" s="2"/>
      <c r="J4" s="3">
        <v>1</v>
      </c>
      <c r="K4" s="3"/>
      <c r="L4" s="3">
        <f t="shared" ref="L4:L37" si="0">K4*((100+N4)/100)</f>
        <v>0</v>
      </c>
      <c r="M4" s="3">
        <f t="shared" ref="M4:M37" si="1">J4*K4</f>
        <v>0</v>
      </c>
      <c r="N4" s="3"/>
      <c r="O4" s="3">
        <f t="shared" ref="O4:O37" si="2">J4*L4</f>
        <v>0</v>
      </c>
    </row>
    <row r="5" spans="1:15" ht="150" x14ac:dyDescent="0.25">
      <c r="A5" s="2">
        <v>2</v>
      </c>
      <c r="B5" s="2"/>
      <c r="C5" s="2" t="s">
        <v>16</v>
      </c>
      <c r="D5" s="7" t="s">
        <v>19</v>
      </c>
      <c r="E5" s="2"/>
      <c r="F5" s="2"/>
      <c r="G5" s="2"/>
      <c r="H5" s="2" t="s">
        <v>18</v>
      </c>
      <c r="I5" s="2"/>
      <c r="J5" s="3">
        <v>1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105" x14ac:dyDescent="0.25">
      <c r="A6" s="2">
        <v>3</v>
      </c>
      <c r="B6" s="2"/>
      <c r="C6" s="2" t="s">
        <v>16</v>
      </c>
      <c r="D6" s="7" t="s">
        <v>20</v>
      </c>
      <c r="E6" s="2"/>
      <c r="F6" s="2"/>
      <c r="G6" s="2"/>
      <c r="H6" s="2" t="s">
        <v>21</v>
      </c>
      <c r="I6" s="2"/>
      <c r="J6" s="3">
        <v>1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105" x14ac:dyDescent="0.25">
      <c r="A7" s="2">
        <v>4</v>
      </c>
      <c r="B7" s="2"/>
      <c r="C7" s="2" t="s">
        <v>16</v>
      </c>
      <c r="D7" s="7" t="s">
        <v>22</v>
      </c>
      <c r="E7" s="2"/>
      <c r="F7" s="2"/>
      <c r="G7" s="2"/>
      <c r="H7" s="2" t="s">
        <v>21</v>
      </c>
      <c r="I7" s="2"/>
      <c r="J7" s="3">
        <v>1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105" x14ac:dyDescent="0.25">
      <c r="A8" s="2">
        <v>5</v>
      </c>
      <c r="B8" s="2"/>
      <c r="C8" s="2" t="s">
        <v>16</v>
      </c>
      <c r="D8" s="7" t="s">
        <v>23</v>
      </c>
      <c r="E8" s="2"/>
      <c r="F8" s="2"/>
      <c r="G8" s="2"/>
      <c r="H8" s="2" t="s">
        <v>21</v>
      </c>
      <c r="I8" s="2"/>
      <c r="J8" s="3">
        <v>1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105" x14ac:dyDescent="0.25">
      <c r="A9" s="2">
        <v>6</v>
      </c>
      <c r="B9" s="2"/>
      <c r="C9" s="2" t="s">
        <v>16</v>
      </c>
      <c r="D9" s="7" t="s">
        <v>24</v>
      </c>
      <c r="E9" s="2"/>
      <c r="F9" s="2"/>
      <c r="G9" s="2"/>
      <c r="H9" s="2" t="s">
        <v>21</v>
      </c>
      <c r="I9" s="2"/>
      <c r="J9" s="3">
        <v>1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150" x14ac:dyDescent="0.25">
      <c r="A10" s="2">
        <v>7</v>
      </c>
      <c r="B10" s="2"/>
      <c r="C10" s="2" t="s">
        <v>16</v>
      </c>
      <c r="D10" s="7" t="s">
        <v>25</v>
      </c>
      <c r="E10" s="2"/>
      <c r="F10" s="2"/>
      <c r="G10" s="2"/>
      <c r="H10" s="2" t="s">
        <v>21</v>
      </c>
      <c r="I10" s="2"/>
      <c r="J10" s="3">
        <v>1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150" x14ac:dyDescent="0.25">
      <c r="A11" s="2">
        <v>8</v>
      </c>
      <c r="B11" s="2"/>
      <c r="C11" s="2" t="s">
        <v>16</v>
      </c>
      <c r="D11" s="7" t="s">
        <v>26</v>
      </c>
      <c r="E11" s="2"/>
      <c r="F11" s="2"/>
      <c r="G11" s="2"/>
      <c r="H11" s="2" t="s">
        <v>21</v>
      </c>
      <c r="I11" s="2"/>
      <c r="J11" s="3">
        <v>1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150" x14ac:dyDescent="0.25">
      <c r="A12" s="2">
        <v>9</v>
      </c>
      <c r="B12" s="2"/>
      <c r="C12" s="2" t="s">
        <v>16</v>
      </c>
      <c r="D12" s="7" t="s">
        <v>27</v>
      </c>
      <c r="E12" s="2"/>
      <c r="F12" s="2"/>
      <c r="G12" s="2"/>
      <c r="H12" s="2" t="s">
        <v>21</v>
      </c>
      <c r="I12" s="2"/>
      <c r="J12" s="3">
        <v>1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150" x14ac:dyDescent="0.25">
      <c r="A13" s="2">
        <v>10</v>
      </c>
      <c r="B13" s="2"/>
      <c r="C13" s="2" t="s">
        <v>16</v>
      </c>
      <c r="D13" s="7" t="s">
        <v>28</v>
      </c>
      <c r="E13" s="2"/>
      <c r="F13" s="2"/>
      <c r="G13" s="2"/>
      <c r="H13" s="2" t="s">
        <v>21</v>
      </c>
      <c r="I13" s="2"/>
      <c r="J13" s="3">
        <v>1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150" x14ac:dyDescent="0.25">
      <c r="A14" s="2">
        <v>11</v>
      </c>
      <c r="B14" s="2"/>
      <c r="C14" s="2" t="s">
        <v>16</v>
      </c>
      <c r="D14" s="7" t="s">
        <v>29</v>
      </c>
      <c r="E14" s="2"/>
      <c r="F14" s="2"/>
      <c r="G14" s="2"/>
      <c r="H14" s="2" t="s">
        <v>21</v>
      </c>
      <c r="I14" s="2"/>
      <c r="J14" s="3">
        <v>1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150" x14ac:dyDescent="0.25">
      <c r="A15" s="2">
        <v>12</v>
      </c>
      <c r="B15" s="2"/>
      <c r="C15" s="2" t="s">
        <v>16</v>
      </c>
      <c r="D15" s="7" t="s">
        <v>30</v>
      </c>
      <c r="E15" s="2"/>
      <c r="F15" s="2"/>
      <c r="G15" s="2"/>
      <c r="H15" s="2" t="s">
        <v>21</v>
      </c>
      <c r="I15" s="2"/>
      <c r="J15" s="3">
        <v>1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150" x14ac:dyDescent="0.25">
      <c r="A16" s="2">
        <v>13</v>
      </c>
      <c r="B16" s="2"/>
      <c r="C16" s="2" t="s">
        <v>16</v>
      </c>
      <c r="D16" s="7" t="s">
        <v>31</v>
      </c>
      <c r="E16" s="2"/>
      <c r="F16" s="2"/>
      <c r="G16" s="2"/>
      <c r="H16" s="2" t="s">
        <v>21</v>
      </c>
      <c r="I16" s="2"/>
      <c r="J16" s="3">
        <v>1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5" ht="150" x14ac:dyDescent="0.25">
      <c r="A17" s="2">
        <v>14</v>
      </c>
      <c r="B17" s="2"/>
      <c r="C17" s="2" t="s">
        <v>16</v>
      </c>
      <c r="D17" s="7" t="s">
        <v>32</v>
      </c>
      <c r="E17" s="2"/>
      <c r="F17" s="2"/>
      <c r="G17" s="2"/>
      <c r="H17" s="2" t="s">
        <v>21</v>
      </c>
      <c r="I17" s="2"/>
      <c r="J17" s="3">
        <v>1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5" ht="150" x14ac:dyDescent="0.25">
      <c r="A18" s="2">
        <v>15</v>
      </c>
      <c r="B18" s="2"/>
      <c r="C18" s="2" t="s">
        <v>16</v>
      </c>
      <c r="D18" s="7" t="s">
        <v>33</v>
      </c>
      <c r="E18" s="2"/>
      <c r="F18" s="2"/>
      <c r="G18" s="2"/>
      <c r="H18" s="2" t="s">
        <v>21</v>
      </c>
      <c r="I18" s="2"/>
      <c r="J18" s="3">
        <v>1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5" ht="90" x14ac:dyDescent="0.25">
      <c r="A19" s="2">
        <v>16</v>
      </c>
      <c r="B19" s="2"/>
      <c r="C19" s="2" t="s">
        <v>16</v>
      </c>
      <c r="D19" s="7" t="s">
        <v>34</v>
      </c>
      <c r="E19" s="2"/>
      <c r="F19" s="2"/>
      <c r="G19" s="2"/>
      <c r="H19" s="2" t="s">
        <v>21</v>
      </c>
      <c r="I19" s="2"/>
      <c r="J19" s="3">
        <v>1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5" ht="90" x14ac:dyDescent="0.25">
      <c r="A20" s="2">
        <v>17</v>
      </c>
      <c r="B20" s="2"/>
      <c r="C20" s="2" t="s">
        <v>16</v>
      </c>
      <c r="D20" s="7" t="s">
        <v>35</v>
      </c>
      <c r="E20" s="2"/>
      <c r="F20" s="2"/>
      <c r="G20" s="2"/>
      <c r="H20" s="2" t="s">
        <v>21</v>
      </c>
      <c r="I20" s="2"/>
      <c r="J20" s="3">
        <v>1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5" ht="90" x14ac:dyDescent="0.25">
      <c r="A21" s="2">
        <v>18</v>
      </c>
      <c r="B21" s="2"/>
      <c r="C21" s="2" t="s">
        <v>16</v>
      </c>
      <c r="D21" s="7" t="s">
        <v>36</v>
      </c>
      <c r="E21" s="2"/>
      <c r="F21" s="2"/>
      <c r="G21" s="2"/>
      <c r="H21" s="2" t="s">
        <v>21</v>
      </c>
      <c r="I21" s="2"/>
      <c r="J21" s="3">
        <v>10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5" ht="90" x14ac:dyDescent="0.25">
      <c r="A22" s="2">
        <v>19</v>
      </c>
      <c r="B22" s="2"/>
      <c r="C22" s="2" t="s">
        <v>16</v>
      </c>
      <c r="D22" s="7" t="s">
        <v>37</v>
      </c>
      <c r="E22" s="2"/>
      <c r="F22" s="2"/>
      <c r="G22" s="2"/>
      <c r="H22" s="2" t="s">
        <v>21</v>
      </c>
      <c r="I22" s="2"/>
      <c r="J22" s="3">
        <v>10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5" ht="90" x14ac:dyDescent="0.25">
      <c r="A23" s="2">
        <v>20</v>
      </c>
      <c r="B23" s="2"/>
      <c r="C23" s="2" t="s">
        <v>16</v>
      </c>
      <c r="D23" s="7" t="s">
        <v>38</v>
      </c>
      <c r="E23" s="2"/>
      <c r="F23" s="2"/>
      <c r="G23" s="2"/>
      <c r="H23" s="2" t="s">
        <v>21</v>
      </c>
      <c r="I23" s="2"/>
      <c r="J23" s="3">
        <v>3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5" ht="30" x14ac:dyDescent="0.25">
      <c r="A24" s="2">
        <v>21</v>
      </c>
      <c r="B24" s="2"/>
      <c r="C24" s="2" t="s">
        <v>16</v>
      </c>
      <c r="D24" s="7" t="s">
        <v>48</v>
      </c>
      <c r="E24" s="2"/>
      <c r="F24" s="2"/>
      <c r="G24" s="2"/>
      <c r="H24" s="2" t="s">
        <v>21</v>
      </c>
      <c r="I24" s="2"/>
      <c r="J24" s="3">
        <v>10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5" ht="30" x14ac:dyDescent="0.25">
      <c r="A25" s="2">
        <v>22</v>
      </c>
      <c r="B25" s="2"/>
      <c r="C25" s="2" t="s">
        <v>16</v>
      </c>
      <c r="D25" s="7" t="s">
        <v>48</v>
      </c>
      <c r="E25" s="2"/>
      <c r="F25" s="2"/>
      <c r="G25" s="2"/>
      <c r="H25" s="2" t="s">
        <v>18</v>
      </c>
      <c r="I25" s="2"/>
      <c r="J25" s="3">
        <v>10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5" ht="30" x14ac:dyDescent="0.25">
      <c r="A26" s="2">
        <v>23</v>
      </c>
      <c r="B26" s="2"/>
      <c r="C26" s="2" t="s">
        <v>16</v>
      </c>
      <c r="D26" s="7" t="s">
        <v>39</v>
      </c>
      <c r="E26" s="2"/>
      <c r="F26" s="2"/>
      <c r="G26" s="2"/>
      <c r="H26" s="2" t="s">
        <v>18</v>
      </c>
      <c r="I26" s="2"/>
      <c r="J26" s="3">
        <v>10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5" ht="90" x14ac:dyDescent="0.25">
      <c r="A27" s="2">
        <v>24</v>
      </c>
      <c r="B27" s="2"/>
      <c r="C27" s="2" t="s">
        <v>16</v>
      </c>
      <c r="D27" s="7" t="s">
        <v>40</v>
      </c>
      <c r="E27" s="2"/>
      <c r="F27" s="2"/>
      <c r="G27" s="2"/>
      <c r="H27" s="2" t="s">
        <v>21</v>
      </c>
      <c r="I27" s="2"/>
      <c r="J27" s="3">
        <v>1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5" ht="90" x14ac:dyDescent="0.25">
      <c r="A28" s="2">
        <v>25</v>
      </c>
      <c r="B28" s="2"/>
      <c r="C28" s="2" t="s">
        <v>16</v>
      </c>
      <c r="D28" s="7" t="s">
        <v>41</v>
      </c>
      <c r="E28" s="2"/>
      <c r="F28" s="2"/>
      <c r="G28" s="2"/>
      <c r="H28" s="2" t="s">
        <v>21</v>
      </c>
      <c r="I28" s="2"/>
      <c r="J28" s="3">
        <v>1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5" ht="90" x14ac:dyDescent="0.25">
      <c r="A29" s="2">
        <v>26</v>
      </c>
      <c r="B29" s="2"/>
      <c r="C29" s="2" t="s">
        <v>16</v>
      </c>
      <c r="D29" s="7" t="s">
        <v>42</v>
      </c>
      <c r="E29" s="2"/>
      <c r="F29" s="2"/>
      <c r="G29" s="2"/>
      <c r="H29" s="2" t="s">
        <v>18</v>
      </c>
      <c r="I29" s="2"/>
      <c r="J29" s="3">
        <v>10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5" ht="60" x14ac:dyDescent="0.25">
      <c r="A30" s="2">
        <v>27</v>
      </c>
      <c r="B30" s="2"/>
      <c r="C30" s="2" t="s">
        <v>16</v>
      </c>
      <c r="D30" s="7" t="s">
        <v>43</v>
      </c>
      <c r="E30" s="2"/>
      <c r="F30" s="2"/>
      <c r="G30" s="2"/>
      <c r="H30" s="2" t="s">
        <v>18</v>
      </c>
      <c r="I30" s="2"/>
      <c r="J30" s="3">
        <v>10</v>
      </c>
      <c r="K30" s="3"/>
      <c r="L30" s="3">
        <f t="shared" si="0"/>
        <v>0</v>
      </c>
      <c r="M30" s="3">
        <f t="shared" si="1"/>
        <v>0</v>
      </c>
      <c r="N30" s="3"/>
      <c r="O30" s="3">
        <f t="shared" si="2"/>
        <v>0</v>
      </c>
    </row>
    <row r="31" spans="1:15" x14ac:dyDescent="0.25">
      <c r="A31" s="2">
        <v>28</v>
      </c>
      <c r="B31" s="2"/>
      <c r="C31" s="2" t="s">
        <v>16</v>
      </c>
      <c r="D31" s="7" t="s">
        <v>44</v>
      </c>
      <c r="E31" s="2"/>
      <c r="F31" s="2"/>
      <c r="G31" s="2"/>
      <c r="H31" s="2" t="s">
        <v>18</v>
      </c>
      <c r="I31" s="2"/>
      <c r="J31" s="3">
        <v>10</v>
      </c>
      <c r="K31" s="3"/>
      <c r="L31" s="3">
        <f t="shared" si="0"/>
        <v>0</v>
      </c>
      <c r="M31" s="3">
        <f t="shared" si="1"/>
        <v>0</v>
      </c>
      <c r="N31" s="3"/>
      <c r="O31" s="3">
        <f t="shared" si="2"/>
        <v>0</v>
      </c>
    </row>
    <row r="32" spans="1:15" x14ac:dyDescent="0.25">
      <c r="A32" s="2">
        <v>29</v>
      </c>
      <c r="B32" s="2"/>
      <c r="C32" s="2" t="s">
        <v>16</v>
      </c>
      <c r="D32" s="7" t="s">
        <v>45</v>
      </c>
      <c r="E32" s="2"/>
      <c r="F32" s="2"/>
      <c r="G32" s="2"/>
      <c r="H32" s="2" t="s">
        <v>18</v>
      </c>
      <c r="I32" s="2"/>
      <c r="J32" s="3">
        <v>10</v>
      </c>
      <c r="K32" s="3"/>
      <c r="L32" s="3">
        <f t="shared" si="0"/>
        <v>0</v>
      </c>
      <c r="M32" s="3">
        <f t="shared" si="1"/>
        <v>0</v>
      </c>
      <c r="N32" s="3"/>
      <c r="O32" s="3">
        <f t="shared" si="2"/>
        <v>0</v>
      </c>
    </row>
    <row r="33" spans="1:16" ht="30" x14ac:dyDescent="0.25">
      <c r="A33" s="2">
        <v>30</v>
      </c>
      <c r="B33" s="2"/>
      <c r="C33" s="2" t="s">
        <v>16</v>
      </c>
      <c r="D33" s="7" t="s">
        <v>46</v>
      </c>
      <c r="E33" s="2"/>
      <c r="F33" s="2"/>
      <c r="G33" s="2"/>
      <c r="H33" s="2" t="s">
        <v>18</v>
      </c>
      <c r="I33" s="2"/>
      <c r="J33" s="3">
        <v>5</v>
      </c>
      <c r="K33" s="3"/>
      <c r="L33" s="3">
        <f t="shared" si="0"/>
        <v>0</v>
      </c>
      <c r="M33" s="3">
        <f t="shared" si="1"/>
        <v>0</v>
      </c>
      <c r="N33" s="3"/>
      <c r="O33" s="3">
        <f t="shared" si="2"/>
        <v>0</v>
      </c>
    </row>
    <row r="34" spans="1:16" ht="209.25" customHeight="1" x14ac:dyDescent="0.25">
      <c r="A34" s="2">
        <v>31</v>
      </c>
      <c r="B34" s="2"/>
      <c r="C34" s="2" t="s">
        <v>16</v>
      </c>
      <c r="D34" s="7" t="s">
        <v>49</v>
      </c>
      <c r="E34" s="2"/>
      <c r="F34" s="2"/>
      <c r="G34" s="2"/>
      <c r="H34" s="2" t="s">
        <v>21</v>
      </c>
      <c r="I34" s="2"/>
      <c r="J34" s="3">
        <v>1</v>
      </c>
      <c r="K34" s="3"/>
      <c r="L34" s="3">
        <f t="shared" si="0"/>
        <v>0</v>
      </c>
      <c r="M34" s="3">
        <f t="shared" si="1"/>
        <v>0</v>
      </c>
      <c r="N34" s="3"/>
      <c r="O34" s="3">
        <f t="shared" si="2"/>
        <v>0</v>
      </c>
    </row>
    <row r="35" spans="1:16" ht="213" customHeight="1" x14ac:dyDescent="0.25">
      <c r="A35" s="2">
        <v>32</v>
      </c>
      <c r="B35" s="2"/>
      <c r="C35" s="2" t="s">
        <v>16</v>
      </c>
      <c r="D35" s="7" t="s">
        <v>50</v>
      </c>
      <c r="E35" s="2"/>
      <c r="F35" s="2"/>
      <c r="G35" s="2"/>
      <c r="H35" s="2" t="s">
        <v>21</v>
      </c>
      <c r="I35" s="2"/>
      <c r="J35" s="3">
        <v>1</v>
      </c>
      <c r="K35" s="3"/>
      <c r="L35" s="3">
        <f t="shared" si="0"/>
        <v>0</v>
      </c>
      <c r="M35" s="3">
        <f t="shared" si="1"/>
        <v>0</v>
      </c>
      <c r="N35" s="3"/>
      <c r="O35" s="3">
        <f t="shared" si="2"/>
        <v>0</v>
      </c>
    </row>
    <row r="36" spans="1:16" ht="225" x14ac:dyDescent="0.25">
      <c r="A36" s="2">
        <v>33</v>
      </c>
      <c r="B36" s="2"/>
      <c r="C36" s="2" t="s">
        <v>16</v>
      </c>
      <c r="D36" s="7" t="s">
        <v>51</v>
      </c>
      <c r="E36" s="2"/>
      <c r="F36" s="2"/>
      <c r="G36" s="2"/>
      <c r="H36" s="2" t="s">
        <v>21</v>
      </c>
      <c r="I36" s="2"/>
      <c r="J36" s="3">
        <v>1</v>
      </c>
      <c r="K36" s="3"/>
      <c r="L36" s="3">
        <f t="shared" si="0"/>
        <v>0</v>
      </c>
      <c r="M36" s="3">
        <f t="shared" si="1"/>
        <v>0</v>
      </c>
      <c r="N36" s="3"/>
      <c r="O36" s="3">
        <f t="shared" si="2"/>
        <v>0</v>
      </c>
    </row>
    <row r="37" spans="1:16" ht="212.25" customHeight="1" x14ac:dyDescent="0.25">
      <c r="A37" s="2">
        <v>34</v>
      </c>
      <c r="B37" s="2"/>
      <c r="C37" s="2" t="s">
        <v>16</v>
      </c>
      <c r="D37" s="7" t="s">
        <v>52</v>
      </c>
      <c r="E37" s="2"/>
      <c r="F37" s="2"/>
      <c r="G37" s="2"/>
      <c r="H37" s="2" t="s">
        <v>21</v>
      </c>
      <c r="I37" s="2"/>
      <c r="J37" s="3">
        <v>1</v>
      </c>
      <c r="K37" s="3"/>
      <c r="L37" s="3">
        <f t="shared" si="0"/>
        <v>0</v>
      </c>
      <c r="M37" s="3">
        <f t="shared" si="1"/>
        <v>0</v>
      </c>
      <c r="N37" s="3"/>
      <c r="O37" s="3">
        <f t="shared" si="2"/>
        <v>0</v>
      </c>
    </row>
    <row r="38" spans="1:16" x14ac:dyDescent="0.25">
      <c r="I38" t="s">
        <v>47</v>
      </c>
      <c r="J38" s="3"/>
      <c r="K38" s="3"/>
      <c r="L38" s="3"/>
      <c r="M38" s="3">
        <f>SUM(M4:M37)</f>
        <v>0</v>
      </c>
      <c r="N38" s="3"/>
      <c r="O38" s="3">
        <f>SUM(O4:O37)</f>
        <v>0</v>
      </c>
      <c r="P38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Biomateriały do chirurgii uraz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2022-02-09T09:52:43Z</cp:lastPrinted>
  <dcterms:created xsi:type="dcterms:W3CDTF">2022-02-09T09:31:19Z</dcterms:created>
  <dcterms:modified xsi:type="dcterms:W3CDTF">2022-02-10T11:24:19Z</dcterms:modified>
  <cp:category/>
</cp:coreProperties>
</file>