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2\Ustawa\25 PN 2022\(2)Dokumentacja postepowania opublikowana w portalu w dniu wszczęcia\"/>
    </mc:Choice>
  </mc:AlternateContent>
  <xr:revisionPtr revIDLastSave="0" documentId="13_ncr:1_{EFC06603-39BA-48B9-9FE1-D134DB2081B1}" xr6:coauthVersionLast="47" xr6:coauthVersionMax="47" xr10:uidLastSave="{00000000-0000-0000-0000-000000000000}"/>
  <bookViews>
    <workbookView xWindow="0" yWindow="0" windowWidth="28770" windowHeight="15570" activeTab="1" xr2:uid="{00000000-000D-0000-FFFF-FFFF00000000}"/>
  </bookViews>
  <sheets>
    <sheet name="Modernizacja infrastruktury z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1" l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L5" i="1"/>
  <c r="M4" i="1"/>
  <c r="M10" i="1" s="1"/>
  <c r="L4" i="1"/>
  <c r="O4" i="1" s="1"/>
  <c r="O10" i="1" l="1"/>
</calcChain>
</file>

<file path=xl/sharedStrings.xml><?xml version="1.0" encoding="utf-8"?>
<sst xmlns="http://schemas.openxmlformats.org/spreadsheetml/2006/main" count="43" uniqueCount="32">
  <si>
    <t>Modernizacja infrastruktury zewnętrznej Specjalistycznego Szpitala Wojewódzkiego w Ciechanowie.</t>
  </si>
  <si>
    <t>LP.</t>
  </si>
  <si>
    <t>Indeks produktu</t>
  </si>
  <si>
    <t>Wielkość opakowania</t>
  </si>
  <si>
    <t>Ilość zamawiana</t>
  </si>
  <si>
    <t>VAT %</t>
  </si>
  <si>
    <t>080-00</t>
  </si>
  <si>
    <t>Opracowanie dokumentacji projektowej</t>
  </si>
  <si>
    <t>szt.</t>
  </si>
  <si>
    <t>Budowa oraz przebudowa parkingów</t>
  </si>
  <si>
    <t>Wymiana ogrodzenia</t>
  </si>
  <si>
    <t>Budowa siłowni plenerowej</t>
  </si>
  <si>
    <t>Zakup ławek parkowych i koszy na śmieci</t>
  </si>
  <si>
    <t>Zakup i nasadzenia kwiatów</t>
  </si>
  <si>
    <t>Razem</t>
  </si>
  <si>
    <t>Kryteria oceny dla postępowania</t>
  </si>
  <si>
    <t>Nazwa kryterium</t>
  </si>
  <si>
    <t>PPAFPPCRITERION-620a2786cbab2692446589</t>
  </si>
  <si>
    <t>PPAPPFORPUBLICPROCUREMENT_0001-620a1931080ab763997814</t>
  </si>
  <si>
    <t>PPAFPPCRITERION-620a2786cbd4d790920545</t>
  </si>
  <si>
    <t>Nazwa wykonawcy</t>
  </si>
  <si>
    <t>Przedmiot zamówienia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</si>
  <si>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</si>
  <si>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</si>
  <si>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</si>
  <si>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</si>
  <si>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</si>
  <si>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</si>
  <si>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</si>
  <si>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</si>
  <si>
    <t>Cena brutto  (proszę wpisać do kolumny obok)</t>
  </si>
  <si>
    <t>Termin (proszę podać ilość dni od umownej daty zawarcia umowy)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</si>
</sst>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0" fillId="3" borderId="3" xfId="0" applyFill="1" applyBorder="1" applyAlignment="1">
      <alignment wrapText="1"/>
    </xf>
    <xf numFmtId="0" fontId="5" fillId="0" borderId="3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20.7109375" customWidth="1"/>
    <col min="3" max="3" width="11.7109375" customWidth="1"/>
    <col min="4" max="4" width="43.7109375" customWidth="1"/>
    <col min="5" max="5" width="17.7109375" customWidth="1"/>
    <col min="6" max="6" width="27.85546875" customWidth="1"/>
    <col min="7" max="7" width="20" bestFit="1" customWidth="1"/>
    <col min="8" max="8" width="13.28515625" customWidth="1"/>
    <col min="9" max="9" width="11.140625" customWidth="1"/>
    <col min="10" max="10" width="9.42578125" customWidth="1"/>
    <col min="11" max="11" width="13.7109375" customWidth="1"/>
    <col min="12" max="12" width="11.5703125" customWidth="1"/>
    <col min="13" max="13" width="13.85546875" customWidth="1"/>
    <col min="14" max="14" width="7" bestFit="1" customWidth="1"/>
    <col min="15" max="15" width="19.7109375" customWidth="1"/>
  </cols>
  <sheetData>
    <row r="1" spans="1:16" ht="18.75" x14ac:dyDescent="0.3">
      <c r="F1" s="1" t="s">
        <v>0</v>
      </c>
    </row>
    <row r="2" spans="1:16" s="10" customFormat="1" ht="60" x14ac:dyDescent="0.25">
      <c r="A2" s="8" t="s">
        <v>1</v>
      </c>
      <c r="B2" s="8" t="s">
        <v>20</v>
      </c>
      <c r="C2" s="8" t="s">
        <v>2</v>
      </c>
      <c r="D2" s="9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3</v>
      </c>
      <c r="J2" s="8" t="s">
        <v>4</v>
      </c>
      <c r="K2" s="8" t="s">
        <v>26</v>
      </c>
      <c r="L2" s="8" t="s">
        <v>27</v>
      </c>
      <c r="M2" s="8" t="s">
        <v>28</v>
      </c>
      <c r="N2" s="8" t="s">
        <v>5</v>
      </c>
      <c r="O2" s="8" t="s">
        <v>29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6</v>
      </c>
      <c r="D4" s="5" t="s">
        <v>7</v>
      </c>
      <c r="E4" s="3"/>
      <c r="F4" s="3"/>
      <c r="G4" s="3"/>
      <c r="H4" s="3" t="s">
        <v>8</v>
      </c>
      <c r="I4" s="3"/>
      <c r="J4" s="4">
        <v>1</v>
      </c>
      <c r="K4" s="4"/>
      <c r="L4" s="4">
        <f t="shared" ref="L4:L9" si="0">K4*((100+N4)/100)</f>
        <v>0</v>
      </c>
      <c r="M4" s="4">
        <f t="shared" ref="M4:M9" si="1">J4*K4</f>
        <v>0</v>
      </c>
      <c r="N4" s="4"/>
      <c r="O4" s="4">
        <f t="shared" ref="O4:O9" si="2">J4*L4</f>
        <v>0</v>
      </c>
    </row>
    <row r="5" spans="1:16" x14ac:dyDescent="0.25">
      <c r="A5" s="3">
        <v>2</v>
      </c>
      <c r="B5" s="3"/>
      <c r="C5" s="3" t="s">
        <v>6</v>
      </c>
      <c r="D5" s="5" t="s">
        <v>9</v>
      </c>
      <c r="E5" s="3"/>
      <c r="F5" s="3"/>
      <c r="G5" s="3"/>
      <c r="H5" s="3" t="s">
        <v>8</v>
      </c>
      <c r="I5" s="3"/>
      <c r="J5" s="4">
        <v>1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x14ac:dyDescent="0.25">
      <c r="A6" s="3">
        <v>3</v>
      </c>
      <c r="B6" s="3"/>
      <c r="C6" s="3" t="s">
        <v>6</v>
      </c>
      <c r="D6" s="5" t="s">
        <v>10</v>
      </c>
      <c r="E6" s="3"/>
      <c r="F6" s="3"/>
      <c r="G6" s="3"/>
      <c r="H6" s="3" t="s">
        <v>8</v>
      </c>
      <c r="I6" s="3"/>
      <c r="J6" s="4">
        <v>1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x14ac:dyDescent="0.25">
      <c r="A7" s="3">
        <v>4</v>
      </c>
      <c r="B7" s="3"/>
      <c r="C7" s="3" t="s">
        <v>6</v>
      </c>
      <c r="D7" s="5" t="s">
        <v>11</v>
      </c>
      <c r="E7" s="3"/>
      <c r="F7" s="3"/>
      <c r="G7" s="3"/>
      <c r="H7" s="3" t="s">
        <v>8</v>
      </c>
      <c r="I7" s="3"/>
      <c r="J7" s="4">
        <v>1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x14ac:dyDescent="0.25">
      <c r="A8" s="3">
        <v>5</v>
      </c>
      <c r="B8" s="3"/>
      <c r="C8" s="3" t="s">
        <v>6</v>
      </c>
      <c r="D8" s="5" t="s">
        <v>12</v>
      </c>
      <c r="E8" s="3"/>
      <c r="F8" s="3"/>
      <c r="G8" s="3"/>
      <c r="H8" s="3" t="s">
        <v>8</v>
      </c>
      <c r="I8" s="3"/>
      <c r="J8" s="4">
        <v>1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x14ac:dyDescent="0.25">
      <c r="A9" s="3">
        <v>6</v>
      </c>
      <c r="B9" s="3"/>
      <c r="C9" s="3" t="s">
        <v>6</v>
      </c>
      <c r="D9" s="5" t="s">
        <v>13</v>
      </c>
      <c r="E9" s="3"/>
      <c r="F9" s="3"/>
      <c r="G9" s="3"/>
      <c r="H9" s="3" t="s">
        <v>8</v>
      </c>
      <c r="I9" s="3"/>
      <c r="J9" s="4">
        <v>1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I10" t="s">
        <v>14</v>
      </c>
      <c r="J10" s="4"/>
      <c r="K10" s="4"/>
      <c r="L10" s="4"/>
      <c r="M10" s="4">
        <f>SUM(M4:M9)</f>
        <v>0</v>
      </c>
      <c r="N10" s="4"/>
      <c r="O10" s="4">
        <f>SUM(O4:O9)</f>
        <v>0</v>
      </c>
      <c r="P10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abSelected="1" topLeftCell="C1" workbookViewId="0">
      <selection activeCell="D7" sqref="D7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1" t="s">
        <v>15</v>
      </c>
      <c r="D1" s="12"/>
    </row>
    <row r="2" spans="1:4" x14ac:dyDescent="0.25">
      <c r="C2" s="7" t="s">
        <v>16</v>
      </c>
      <c r="D2" s="7"/>
    </row>
    <row r="3" spans="1:4" s="13" customFormat="1" x14ac:dyDescent="0.25">
      <c r="A3" s="13" t="s">
        <v>17</v>
      </c>
      <c r="B3" s="13" t="s">
        <v>18</v>
      </c>
      <c r="C3" s="15" t="s">
        <v>30</v>
      </c>
      <c r="D3" s="14"/>
    </row>
    <row r="4" spans="1:4" s="13" customFormat="1" ht="30" x14ac:dyDescent="0.25">
      <c r="A4" s="13" t="s">
        <v>19</v>
      </c>
      <c r="B4" s="13" t="s">
        <v>18</v>
      </c>
      <c r="C4" s="15" t="s">
        <v>31</v>
      </c>
      <c r="D4" s="14"/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Modernizacja infrastruktury ze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2022-02-15T09:59:38Z</dcterms:created>
  <dcterms:modified xsi:type="dcterms:W3CDTF">2022-02-18T08:57:34Z</dcterms:modified>
  <cp:category/>
</cp:coreProperties>
</file>