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POZA USTAWĄ\39 PU 22 CEWNIKI DO HEMODIALIZY\"/>
    </mc:Choice>
  </mc:AlternateContent>
  <xr:revisionPtr revIDLastSave="0" documentId="13_ncr:1_{4FA8306F-CA95-45D0-B29D-949C0B95A9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wniki do hemodializy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1" l="1"/>
  <c r="M8" i="1"/>
  <c r="L8" i="1"/>
  <c r="O7" i="1"/>
  <c r="M7" i="1"/>
  <c r="L7" i="1"/>
  <c r="M6" i="1"/>
  <c r="L6" i="1"/>
  <c r="O6" i="1" s="1"/>
  <c r="M5" i="1"/>
  <c r="L5" i="1"/>
  <c r="O5" i="1" s="1"/>
  <c r="M4" i="1"/>
  <c r="M9" i="1" s="1"/>
  <c r="L4" i="1"/>
  <c r="O4" i="1" s="1"/>
  <c r="O9" i="1" s="1"/>
</calcChain>
</file>

<file path=xl/sharedStrings.xml><?xml version="1.0" encoding="utf-8"?>
<sst xmlns="http://schemas.openxmlformats.org/spreadsheetml/2006/main" count="32" uniqueCount="24">
  <si>
    <t>Cewniki do hemodializy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</si>
  <si>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</si>
  <si>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</si>
  <si>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</si>
  <si>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</si>
  <si>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</si>
  <si>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</si>
  <si>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</si>
  <si>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</si>
  <si>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</si>
  <si>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</si>
  <si>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</si>
  <si>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</si>
  <si>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</si>
  <si>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</si>
  <si>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</si>
  <si>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</si>
  <si>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</si>
  <si>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Zestaw z formatowanymi przez użytkownika przewodami zewnętrznymi                                              skład zestawu: 
cewnik 2-światłowy, poliuretanowy,
zakończenie cewnika miękką, atraumatyczną końcówką, 
prowadnik z jednej strony z zakończony „J”, z drugiej strony końcówka prosta,
strzykawką z otworem w środku do bezkrwawej lokalizacji naczynia,
rozszerzało,
oznaczenie pojemności kanałów,
długość prowadnic 60 cm i 68 cm, w zależności od długości cewnika 
rozmiary: 16 cm i 20 cm
Zestaw o kaniulacji cewnik: 12 Fr/16 i 20 cm, HD AG</t>
  </si>
  <si>
    <t>3. Cewnik permanentny poliuretanowy z distalną rozgałęzioną końcówką 
       zakładany metodą tunelizacji wstecznej      
                                       25 szt                   
  - końcówka dystalna cewnika w kształcie litery „V”, różna długość  
     ramion
     - cewnik dwuczęściowy z dołączonym zespołem rozgałęzienia
  - cewnik wykonany z carbothanu-poliuretynu 
   - odporny na działanie alkoholi dezynfekcyjnych 
- grubość 15Fr
   - długość do końca cewnika 19 cm,23 cm,27 cm, 50 cm.
   - możliwość wymiany zewnętrznej części cewnika
      Skład zestawu pozwala na założenie cewnika bez dodatkowych   
       elementów</t>
  </si>
  <si>
    <t>Prowadnik stalowy 0,35               
   - długość 60 cm, końcówka prosta</t>
  </si>
  <si>
    <t>Razem</t>
  </si>
  <si>
    <t>Zestaw do hemodializy z cewnikiem dwukanałowym
skład zestawu:
  igła do lokalizacji naczynia,
  kateter dwuprzewodowy dł. 20 cm z klipsem zatrzaskowym,
  oznaczenie pojemności kanałów na każdym z kanałów odprowadzających,
  metalowa prowadnica z końcówką  "J" i drugim końcem prostym, 
  rozszerzadło, 
  strzykawka  z otworem w tłoku do bezkrwawej lokalizacji naczynia,
  powłoka antybakteryjna z chlorheksydyny i sulfadiiazyn srebra
  rozmiary: 16cm, 20cm /12Fr/2 x12Ga
Zestaw o kaniulacji cewnik: 12 Fr/16 i 20 cm, HD GA</t>
  </si>
  <si>
    <t xml:space="preserve">ZESTAW NAPRAWCZY DO CEWNIKA PERMANENTNEGO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</si>
</sst>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A4" workbookViewId="0">
      <selection activeCell="D4" sqref="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3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ht="240" x14ac:dyDescent="0.25">
      <c r="A4" s="2">
        <v>1</v>
      </c>
      <c r="B4" s="2"/>
      <c r="C4" s="2" t="s">
        <v>16</v>
      </c>
      <c r="D4" s="2" t="s">
        <v>22</v>
      </c>
      <c r="E4" s="2"/>
      <c r="F4" s="2"/>
      <c r="G4" s="2"/>
      <c r="H4" s="2" t="s">
        <v>17</v>
      </c>
      <c r="I4" s="2"/>
      <c r="J4" s="6">
        <v>80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s="4" customFormat="1" ht="210" x14ac:dyDescent="0.25">
      <c r="A5" s="2">
        <v>2</v>
      </c>
      <c r="B5" s="2"/>
      <c r="C5" s="2" t="s">
        <v>16</v>
      </c>
      <c r="D5" s="2" t="s">
        <v>18</v>
      </c>
      <c r="E5" s="2"/>
      <c r="F5" s="2"/>
      <c r="G5" s="2"/>
      <c r="H5" s="2" t="s">
        <v>17</v>
      </c>
      <c r="I5" s="2"/>
      <c r="J5" s="6">
        <v>5</v>
      </c>
      <c r="K5" s="6"/>
      <c r="L5" s="6">
        <f>K5*((100+N5)/100)</f>
        <v>0</v>
      </c>
      <c r="M5" s="6">
        <f>J5*K5</f>
        <v>0</v>
      </c>
      <c r="N5" s="6"/>
      <c r="O5" s="6">
        <f>J5*L5</f>
        <v>0</v>
      </c>
    </row>
    <row r="6" spans="1:16" s="4" customFormat="1" ht="255" x14ac:dyDescent="0.25">
      <c r="A6" s="2">
        <v>3</v>
      </c>
      <c r="B6" s="2"/>
      <c r="C6" s="2" t="s">
        <v>16</v>
      </c>
      <c r="D6" s="2" t="s">
        <v>19</v>
      </c>
      <c r="E6" s="2"/>
      <c r="F6" s="2"/>
      <c r="G6" s="2"/>
      <c r="H6" s="2" t="s">
        <v>17</v>
      </c>
      <c r="I6" s="2"/>
      <c r="J6" s="6">
        <v>40</v>
      </c>
      <c r="K6" s="6"/>
      <c r="L6" s="6">
        <f>K6*((100+N6)/100)</f>
        <v>0</v>
      </c>
      <c r="M6" s="6">
        <f>J6*K6</f>
        <v>0</v>
      </c>
      <c r="N6" s="6"/>
      <c r="O6" s="6">
        <f>J6*L6</f>
        <v>0</v>
      </c>
    </row>
    <row r="7" spans="1:16" s="4" customFormat="1" ht="30" x14ac:dyDescent="0.25">
      <c r="A7" s="2">
        <v>4</v>
      </c>
      <c r="B7" s="2"/>
      <c r="C7" s="2" t="s">
        <v>16</v>
      </c>
      <c r="D7" s="2" t="s">
        <v>20</v>
      </c>
      <c r="E7" s="2"/>
      <c r="F7" s="2"/>
      <c r="G7" s="2"/>
      <c r="H7" s="2" t="s">
        <v>17</v>
      </c>
      <c r="I7" s="2"/>
      <c r="J7" s="6">
        <v>10</v>
      </c>
      <c r="K7" s="6"/>
      <c r="L7" s="6">
        <f>K7*((100+N7)/100)</f>
        <v>0</v>
      </c>
      <c r="M7" s="6">
        <f>J7*K7</f>
        <v>0</v>
      </c>
      <c r="N7" s="6"/>
      <c r="O7" s="6">
        <f>J7*L7</f>
        <v>0</v>
      </c>
    </row>
    <row r="8" spans="1:16" s="4" customFormat="1" x14ac:dyDescent="0.25">
      <c r="A8" s="2">
        <v>5</v>
      </c>
      <c r="B8" s="2"/>
      <c r="C8" s="2" t="s">
        <v>16</v>
      </c>
      <c r="D8" s="2" t="s">
        <v>23</v>
      </c>
      <c r="E8" s="2"/>
      <c r="F8" s="2"/>
      <c r="G8" s="2"/>
      <c r="H8" s="2" t="s">
        <v>17</v>
      </c>
      <c r="I8" s="2"/>
      <c r="J8" s="6">
        <v>5</v>
      </c>
      <c r="K8" s="6"/>
      <c r="L8" s="6">
        <f>K8*((100+N8)/100)</f>
        <v>0</v>
      </c>
      <c r="M8" s="6">
        <f>J8*K8</f>
        <v>0</v>
      </c>
      <c r="N8" s="6"/>
      <c r="O8" s="6">
        <f>J8*L8</f>
        <v>0</v>
      </c>
    </row>
    <row r="9" spans="1:16" s="4" customFormat="1" x14ac:dyDescent="0.25">
      <c r="I9" s="4" t="s">
        <v>21</v>
      </c>
      <c r="J9" s="6"/>
      <c r="K9" s="6"/>
      <c r="L9" s="6"/>
      <c r="M9" s="6">
        <f>SUM(M4:M8)</f>
        <v>0</v>
      </c>
      <c r="N9" s="6"/>
      <c r="O9" s="6">
        <f>SUM(O4:O8)</f>
        <v>0</v>
      </c>
      <c r="P9" s="7"/>
    </row>
    <row r="10" spans="1:16" s="4" customFormat="1" x14ac:dyDescent="0.25"/>
    <row r="11" spans="1:16" s="4" customFormat="1" x14ac:dyDescent="0.25"/>
    <row r="12" spans="1:16" s="4" customFormat="1" x14ac:dyDescent="0.25"/>
    <row r="13" spans="1:16" s="4" customFormat="1" x14ac:dyDescent="0.25"/>
    <row r="14" spans="1:16" s="4" customFormat="1" x14ac:dyDescent="0.25"/>
    <row r="15" spans="1:16" s="4" customFormat="1" x14ac:dyDescent="0.25"/>
    <row r="16" spans="1:16" s="4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Cewniki do hemodializy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2022-03-16T12:05:41Z</dcterms:created>
  <dcterms:modified xsi:type="dcterms:W3CDTF">2022-03-16T12:05:14Z</dcterms:modified>
  <cp:category/>
</cp:coreProperties>
</file>