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47 PN 22 MATERIAŁY MEDYCZNE\(2)Dokumentacja postepowania opublikowana w portalu w dniu wszczęcia\"/>
    </mc:Choice>
  </mc:AlternateContent>
  <xr:revisionPtr revIDLastSave="0" documentId="13_ncr:1_{5D1BB2F2-42D1-47B7-B17E-9B60295FB90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ednorazowe podkłady medyczne" sheetId="1" r:id="rId1"/>
    <sheet name="koszule dla pacjenta do operac" sheetId="2" r:id="rId2"/>
    <sheet name="ochraniacze na buty" sheetId="3" r:id="rId3"/>
    <sheet name="odzież ochronna jednorazowa z " sheetId="4" r:id="rId4"/>
    <sheet name="Kryteria oceny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4" l="1"/>
  <c r="L11" i="4"/>
  <c r="O11" i="4" s="1"/>
  <c r="O10" i="4"/>
  <c r="M10" i="4"/>
  <c r="L10" i="4"/>
  <c r="M9" i="4"/>
  <c r="L9" i="4"/>
  <c r="O9" i="4" s="1"/>
  <c r="M8" i="4"/>
  <c r="L8" i="4"/>
  <c r="O8" i="4" s="1"/>
  <c r="O7" i="4"/>
  <c r="M7" i="4"/>
  <c r="L7" i="4"/>
  <c r="O6" i="4"/>
  <c r="M6" i="4"/>
  <c r="L6" i="4"/>
  <c r="M5" i="4"/>
  <c r="L5" i="4"/>
  <c r="O5" i="4" s="1"/>
  <c r="M4" i="4"/>
  <c r="M12" i="4" s="1"/>
  <c r="L4" i="4"/>
  <c r="O4" i="4" s="1"/>
  <c r="O12" i="4" s="1"/>
  <c r="M4" i="3"/>
  <c r="M5" i="3" s="1"/>
  <c r="L4" i="3"/>
  <c r="O4" i="3" s="1"/>
  <c r="O5" i="3" s="1"/>
  <c r="M4" i="2"/>
  <c r="M5" i="2" s="1"/>
  <c r="L4" i="2"/>
  <c r="O4" i="2" s="1"/>
  <c r="O5" i="2" s="1"/>
  <c r="O4" i="1"/>
  <c r="O5" i="1" s="1"/>
  <c r="M4" i="1"/>
  <c r="M5" i="1" s="1"/>
  <c r="L4" i="1"/>
</calcChain>
</file>

<file path=xl/sharedStrings.xml><?xml version="1.0" encoding="utf-8"?>
<sst xmlns="http://schemas.openxmlformats.org/spreadsheetml/2006/main" count="101" uniqueCount="33">
  <si>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</si>
  <si>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</si>
  <si>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</si>
  <si>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</si>
  <si>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</si>
  <si>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</si>
  <si>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</si>
  <si>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</si>
  <si>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</si>
  <si>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</si>
  <si>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</si>
  <si>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</si>
  <si>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</si>
  <si>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</si>
  <si>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</si>
  <si>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</si>
  <si>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Jednorazowe podkłady medyczne  wykonane są ze 100% celulozy. Długość rolki 50 m, dwie warstwy ,
gramatura 2 x 17,5 g/m2, wysokość 50 cm,  odcinki 50 x 50</t>
  </si>
  <si>
    <t>szt.</t>
  </si>
  <si>
    <t>Razem</t>
  </si>
  <si>
    <t>koszula do operacji dla pacjenta rozmiar uniwersalny wykonana z nieprzezroczystej, miękkiej, przyjemnej w dotyku białej tkaniny ogramaturze 40g/m2 ,rozcięcie z przodu, zapewniające dostęp do czynności medycznych (osłuchanie klatki piersiowej, założenie elektrod , widoczne ruchy klatki piersiowej ),wiązana na troki rękaw typu kimono rozmiary długość 90 cm, szerokość 73-74 cm, - koszula powinna zapewnić pacjentowi poszanowanie intymności , komfort, nie powinna powodować ucisku oraz uczucia szorstkości</t>
  </si>
  <si>
    <t>ochraniacz na buty -foliowe z gumką</t>
  </si>
  <si>
    <t>komplet pościeli medycznej jednorazowego użytku wykonany z włókniny propylenowej 25 g g/m2  niejałowy, kolor zielony, zawiera prześcieradło-150 cm x 210 cm, poszwa na kołdrę 160 cm x 210 cm, poszewka na poduszkę 70 cm x 80 cm</t>
  </si>
  <si>
    <t>prześcieradło (250 cm x70 cm)  na fotel dializacyjny z zakładkami na górze i dole fotela ok. 20 cm</t>
  </si>
  <si>
    <t>prześcieradło medyczne jednorazowe rozm. min 210 x 120 cm</t>
  </si>
  <si>
    <t>czepek damski bufiasty z gumką jednorazowego użytku, rozmiar uniwersalny, z fizeliny, gramatura 20g/m² . Opakowanie kartonik umożliwiający wyjmowanie pojedynczych sztuk.</t>
  </si>
  <si>
    <t>czepek męski obszyty wiązany, typu furażerka jednorazowego użytku, z fizeliny, gramatura 20g/m² .Opakowanie kartonik umożliwiający wyjmowanie pojedynczych sztuk.</t>
  </si>
  <si>
    <t>spodenki jednorazowe do kolonoskopii krótkie</t>
  </si>
  <si>
    <t>P 1 odzież ochronna jednorazowa z fizeliny</t>
  </si>
  <si>
    <t>P2 Ochraniacze na buty</t>
  </si>
  <si>
    <t>P3 Koszule dla pacjenta do operacji</t>
  </si>
  <si>
    <t>P4 Jednorazowe podkłady medyczne</t>
  </si>
  <si>
    <t>maska medyczna jednorazowego użytku produkt o cechach ochronnych, chroniący przed czynnikami biologicznymi, który: - powinien spełniać wymagania normy EN 14683:2019 - skuteczność filtracji bakteryjnej ( BFE) jak do masek typu II - oddychalność ( ciśnienie różnicowe-Pa) jak do masek typu II - biostatyczność ( zachowanie czystości bakteryjnej ) lub powinien być wykonany z materiału spełniającego powyższe wymagania - być wykonany z trójwarstwowej włókniny - posiadać gumki umożliwiające założenie maseczki o uszy - w części środkowej posiadać zakładki ( harmonijka) umożliwiające dopasowanie maseczki do kształtu twarzy - zakrycie nosa, ust i brody - w jednej krawędzi posiadać wzmocnienie umożliwiające dopasowanie maseczki do nosa zapewniające szczelność przylegania - rozmiar wyrobu ; na płasko ; ma wynosić co najmniej 17,5 cm x 9 cm - certyfikat CE - pakowane w kartonik po 50 szt. - informacja na opakowaniu w języku polskim</t>
  </si>
  <si>
    <t>fartuch  medyczny ochronny, niesterylny, rękawy długie, zakończone mankietem,  gramatura 35/g/m. Wiązany z tyłu na troki, z włókniny polipropylenowej. Rozmiary M, L, 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</si>
</sst>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opLeftCell="A4" workbookViewId="0">
      <selection activeCell="E18" sqref="E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75" x14ac:dyDescent="0.25">
      <c r="A4" s="3">
        <v>1</v>
      </c>
      <c r="B4" s="3"/>
      <c r="C4" s="3" t="s">
        <v>15</v>
      </c>
      <c r="D4" s="3" t="s">
        <v>16</v>
      </c>
      <c r="E4" s="3"/>
      <c r="F4" s="3"/>
      <c r="G4" s="3"/>
      <c r="H4" s="3" t="s">
        <v>17</v>
      </c>
      <c r="I4" s="3"/>
      <c r="J4" s="8">
        <v>650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E10" sqref="E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29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25" x14ac:dyDescent="0.25">
      <c r="A4" s="3">
        <v>2</v>
      </c>
      <c r="B4" s="3"/>
      <c r="C4" s="3" t="s">
        <v>15</v>
      </c>
      <c r="D4" s="3" t="s">
        <v>19</v>
      </c>
      <c r="E4" s="3"/>
      <c r="F4" s="3"/>
      <c r="G4" s="3"/>
      <c r="H4" s="3" t="s">
        <v>17</v>
      </c>
      <c r="I4" s="3"/>
      <c r="J4" s="8">
        <v>10000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D16" sqref="D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</v>
      </c>
      <c r="B4" s="3"/>
      <c r="C4" s="3" t="s">
        <v>15</v>
      </c>
      <c r="D4" s="3" t="s">
        <v>20</v>
      </c>
      <c r="E4" s="3"/>
      <c r="F4" s="3"/>
      <c r="G4" s="3"/>
      <c r="H4" s="3" t="s">
        <v>17</v>
      </c>
      <c r="I4" s="3"/>
      <c r="J4" s="8">
        <v>20000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"/>
  <sheetViews>
    <sheetView tabSelected="1" topLeftCell="A4" workbookViewId="0">
      <selection activeCell="I11" sqref="I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</v>
      </c>
    </row>
    <row r="2" spans="1:16" s="6" customFormat="1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90" x14ac:dyDescent="0.25">
      <c r="A4" s="3">
        <v>4</v>
      </c>
      <c r="B4" s="3"/>
      <c r="C4" s="3" t="s">
        <v>15</v>
      </c>
      <c r="D4" s="3" t="s">
        <v>21</v>
      </c>
      <c r="E4" s="3"/>
      <c r="F4" s="3"/>
      <c r="G4" s="3"/>
      <c r="H4" s="3" t="s">
        <v>17</v>
      </c>
      <c r="I4" s="3"/>
      <c r="J4" s="8">
        <v>6000</v>
      </c>
      <c r="K4" s="8"/>
      <c r="L4" s="8">
        <f t="shared" ref="L4:L11" si="0">K4*((100+N4)/100)</f>
        <v>0</v>
      </c>
      <c r="M4" s="8">
        <f t="shared" ref="M4:M11" si="1">J4*K4</f>
        <v>0</v>
      </c>
      <c r="N4" s="8"/>
      <c r="O4" s="8">
        <f t="shared" ref="O4:O11" si="2">J4*L4</f>
        <v>0</v>
      </c>
    </row>
    <row r="5" spans="1:16" s="6" customFormat="1" ht="75" x14ac:dyDescent="0.25">
      <c r="A5" s="3">
        <v>5</v>
      </c>
      <c r="B5" s="3"/>
      <c r="C5" s="3" t="s">
        <v>15</v>
      </c>
      <c r="D5" s="3" t="s">
        <v>32</v>
      </c>
      <c r="E5" s="3"/>
      <c r="F5" s="3"/>
      <c r="G5" s="3"/>
      <c r="H5" s="3" t="s">
        <v>17</v>
      </c>
      <c r="I5" s="3"/>
      <c r="J5" s="8">
        <v>100000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45" x14ac:dyDescent="0.25">
      <c r="A6" s="3">
        <v>6</v>
      </c>
      <c r="B6" s="3"/>
      <c r="C6" s="3" t="s">
        <v>15</v>
      </c>
      <c r="D6" s="3" t="s">
        <v>22</v>
      </c>
      <c r="E6" s="3"/>
      <c r="F6" s="3"/>
      <c r="G6" s="3"/>
      <c r="H6" s="3" t="s">
        <v>17</v>
      </c>
      <c r="I6" s="3"/>
      <c r="J6" s="8">
        <v>10000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30" x14ac:dyDescent="0.25">
      <c r="A7" s="3">
        <v>7</v>
      </c>
      <c r="B7" s="3"/>
      <c r="C7" s="3" t="s">
        <v>15</v>
      </c>
      <c r="D7" s="3" t="s">
        <v>23</v>
      </c>
      <c r="E7" s="3"/>
      <c r="F7" s="3"/>
      <c r="G7" s="3"/>
      <c r="H7" s="3" t="s">
        <v>17</v>
      </c>
      <c r="I7" s="3"/>
      <c r="J7" s="8">
        <v>20000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75" x14ac:dyDescent="0.25">
      <c r="A8" s="3">
        <v>8</v>
      </c>
      <c r="B8" s="3"/>
      <c r="C8" s="3" t="s">
        <v>15</v>
      </c>
      <c r="D8" s="3" t="s">
        <v>24</v>
      </c>
      <c r="E8" s="3"/>
      <c r="F8" s="3"/>
      <c r="G8" s="3"/>
      <c r="H8" s="3" t="s">
        <v>17</v>
      </c>
      <c r="I8" s="3"/>
      <c r="J8" s="8">
        <v>70000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75" x14ac:dyDescent="0.25">
      <c r="A9" s="3">
        <v>9</v>
      </c>
      <c r="B9" s="3"/>
      <c r="C9" s="3" t="s">
        <v>15</v>
      </c>
      <c r="D9" s="3" t="s">
        <v>25</v>
      </c>
      <c r="E9" s="3"/>
      <c r="F9" s="3"/>
      <c r="G9" s="3"/>
      <c r="H9" s="3" t="s">
        <v>17</v>
      </c>
      <c r="I9" s="3"/>
      <c r="J9" s="8">
        <v>20000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30" x14ac:dyDescent="0.25">
      <c r="A10" s="3">
        <v>10</v>
      </c>
      <c r="B10" s="3"/>
      <c r="C10" s="3" t="s">
        <v>15</v>
      </c>
      <c r="D10" s="3" t="s">
        <v>26</v>
      </c>
      <c r="E10" s="3"/>
      <c r="F10" s="3"/>
      <c r="G10" s="3"/>
      <c r="H10" s="3" t="s">
        <v>17</v>
      </c>
      <c r="I10" s="3"/>
      <c r="J10" s="8">
        <v>1000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ht="360" x14ac:dyDescent="0.25">
      <c r="A11" s="3">
        <v>11</v>
      </c>
      <c r="B11" s="3"/>
      <c r="C11" s="3" t="s">
        <v>15</v>
      </c>
      <c r="D11" s="3" t="s">
        <v>31</v>
      </c>
      <c r="E11" s="3"/>
      <c r="F11" s="3"/>
      <c r="G11" s="3"/>
      <c r="H11" s="3" t="s">
        <v>17</v>
      </c>
      <c r="I11" s="3"/>
      <c r="J11" s="8">
        <v>450000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x14ac:dyDescent="0.25">
      <c r="I12" t="s">
        <v>18</v>
      </c>
      <c r="J12" s="2"/>
      <c r="K12" s="2"/>
      <c r="L12" s="2"/>
      <c r="M12" s="2">
        <f>SUM(M4:M11)</f>
        <v>0</v>
      </c>
      <c r="N12" s="2"/>
      <c r="O12" s="2">
        <f>SUM(O4:O11)</f>
        <v>0</v>
      </c>
      <c r="P12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Jednorazowe podkłady medyczne</vt:lpstr>
      <vt:lpstr>koszule dla pacjenta do operac</vt:lpstr>
      <vt:lpstr>ochraniacze na buty</vt:lpstr>
      <vt:lpstr>odzież ochronna jednorazowa z 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2022-04-05T06:34:28Z</dcterms:created>
  <dcterms:modified xsi:type="dcterms:W3CDTF">2022-04-06T07:11:01Z</dcterms:modified>
  <cp:category/>
</cp:coreProperties>
</file>