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54 PU 2022 Materiały do Zakładu Patoorfologii\(2)Dokumentacja postepowania opublikowana w portalu w dniu wszczęcia\"/>
    </mc:Choice>
  </mc:AlternateContent>
  <xr:revisionPtr revIDLastSave="0" documentId="13_ncr:1_{BBF94E1A-A10B-4BA6-B172-F6FB3F8508C9}" xr6:coauthVersionLast="47" xr6:coauthVersionMax="47" xr10:uidLastSave="{00000000-0000-0000-0000-000000000000}"/>
  <bookViews>
    <workbookView xWindow="28680" yWindow="3015" windowWidth="29040" windowHeight="15840" xr2:uid="{00000000-000D-0000-FFFF-FFFF00000000}"/>
  </bookViews>
  <sheets>
    <sheet name="odczynniki chemiczne i materi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3" i="1" l="1"/>
  <c r="M23" i="1"/>
  <c r="L23" i="1"/>
  <c r="M22" i="1"/>
  <c r="L22" i="1"/>
  <c r="O22" i="1" s="1"/>
  <c r="M21" i="1"/>
  <c r="L21" i="1"/>
  <c r="O21" i="1" s="1"/>
  <c r="O20" i="1"/>
  <c r="M20" i="1"/>
  <c r="L20" i="1"/>
  <c r="O19" i="1"/>
  <c r="M19" i="1"/>
  <c r="L19" i="1"/>
  <c r="M18" i="1"/>
  <c r="L18" i="1"/>
  <c r="O18" i="1" s="1"/>
  <c r="M17" i="1"/>
  <c r="L17" i="1"/>
  <c r="O17" i="1" s="1"/>
  <c r="O16" i="1"/>
  <c r="M16" i="1"/>
  <c r="L16" i="1"/>
  <c r="O15" i="1"/>
  <c r="M15" i="1"/>
  <c r="L15" i="1"/>
  <c r="M14" i="1"/>
  <c r="L14" i="1"/>
  <c r="O14" i="1" s="1"/>
  <c r="M13" i="1"/>
  <c r="L13" i="1"/>
  <c r="O13" i="1" s="1"/>
  <c r="O12" i="1"/>
  <c r="M12" i="1"/>
  <c r="L12" i="1"/>
  <c r="O11" i="1"/>
  <c r="M11" i="1"/>
  <c r="L11" i="1"/>
  <c r="M10" i="1"/>
  <c r="L10" i="1"/>
  <c r="O10" i="1" s="1"/>
  <c r="M9" i="1"/>
  <c r="L9" i="1"/>
  <c r="O9" i="1" s="1"/>
  <c r="O8" i="1"/>
  <c r="M8" i="1"/>
  <c r="L8" i="1"/>
  <c r="O7" i="1"/>
  <c r="M7" i="1"/>
  <c r="L7" i="1"/>
  <c r="M6" i="1"/>
  <c r="L6" i="1"/>
  <c r="O6" i="1" s="1"/>
  <c r="M5" i="1"/>
  <c r="L5" i="1"/>
  <c r="O5" i="1" s="1"/>
  <c r="O4" i="1"/>
  <c r="O24" i="1" s="1"/>
  <c r="M4" i="1"/>
  <c r="M24" i="1" s="1"/>
  <c r="L4" i="1"/>
</calcChain>
</file>

<file path=xl/sharedStrings.xml><?xml version="1.0" encoding="utf-8"?>
<sst xmlns="http://schemas.openxmlformats.org/spreadsheetml/2006/main" count="97" uniqueCount="53">
  <si>
    <t>odczynniki chemiczne i materiały zużywalne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</si>
  <si>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</si>
  <si>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</si>
  <si>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</si>
  <si>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</si>
  <si>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</si>
  <si>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</si>
  <si>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</si>
  <si>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</si>
  <si>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</si>
  <si>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</si>
  <si>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</si>
  <si>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</si>
  <si>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</si>
  <si>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</si>
  <si>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312_03_23</t>
  </si>
  <si>
    <t>Alkohol etylowy 99,8% cz.d.a 0,5L</t>
  </si>
  <si>
    <t>op</t>
  </si>
  <si>
    <t>500ml</t>
  </si>
  <si>
    <t>Eozyna żółtawa rozpuszczalna w wodzie,
5g,</t>
  </si>
  <si>
    <t>5 gramów</t>
  </si>
  <si>
    <t>312_03_08</t>
  </si>
  <si>
    <t>Mucicarmine  - zestaw do
wykrywania kwaśnej mucyny,</t>
  </si>
  <si>
    <t>100 ml</t>
  </si>
  <si>
    <t>312_02_08</t>
  </si>
  <si>
    <t>Silver Impregnation- Kit Detects 100 tests
zestaw do wykrywania włókien
fibrylarnych w tkance łącznej Gomori,</t>
  </si>
  <si>
    <t>zestaw odczynników</t>
  </si>
  <si>
    <t>Alcian Blue pH 2,5 P.A.S. acc.Mowry,
1x100 tests zestaw różnicujący kwaśna
mucyna -barwienie PAS pozytywne ,</t>
  </si>
  <si>
    <t>Congo red - zestaw do wykrywania
amyloidu w świetle polaryzacyjnym,</t>
  </si>
  <si>
    <t>Masson trichrome with aniline blue -
zestaw do wykrywania neurofibryli,
kolagenu, keratyny w tkance łącznej ,</t>
  </si>
  <si>
    <t>250 szt.</t>
  </si>
  <si>
    <t>Sączki filtracyjne jakościowe 150mm
średni (100 sztuk),</t>
  </si>
  <si>
    <t>100 szt.</t>
  </si>
  <si>
    <t>szkiełka nakrywkowe 24 x 50 (100szt w
pionie) - Microscope covers 24 x 50,</t>
  </si>
  <si>
    <t>CONSUL MOUNT HISTOLOGY 500 ML</t>
  </si>
  <si>
    <t>500 ml</t>
  </si>
  <si>
    <t>1l</t>
  </si>
  <si>
    <t>Aceton czda</t>
  </si>
  <si>
    <t>10 kg</t>
  </si>
  <si>
    <t>CRYOMATRIX CLEAR</t>
  </si>
  <si>
    <t>120 ml</t>
  </si>
  <si>
    <t>żyletki mikrotomowe R35 FEATHER</t>
  </si>
  <si>
    <t>50 szt.</t>
  </si>
  <si>
    <t>żyletki mikrotomowe C35 FEATHER</t>
  </si>
  <si>
    <t>20 szt.</t>
  </si>
  <si>
    <t>Grocott acc.Callard</t>
  </si>
  <si>
    <t>CYTOBLOCK KIT, for 50 specimens,</t>
  </si>
  <si>
    <t>Razem</t>
  </si>
  <si>
    <t>Cena jednostk.netto [zł] wg kolumny nr 8</t>
  </si>
  <si>
    <t>Parafina
Histopatologiczna PREMIUM</t>
  </si>
  <si>
    <t>Ksylen  czda</t>
  </si>
  <si>
    <t>Hematoksylina HARRIS ACIDIFIED</t>
  </si>
  <si>
    <t>Kasetki histopatologiczne,
kwadratowe otwory, wieczko zrywalne, żółte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</si>
</sst>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2" fillId="2" borderId="1" xfId="0" applyFont="1" applyFill="1" applyBorder="1" applyAlignment="1">
      <alignment horizontal="centerContinuous" vertic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tabSelected="1" zoomScale="106" zoomScaleNormal="106" workbookViewId="0">
      <selection activeCell="D11" sqref="D11"/>
    </sheetView>
  </sheetViews>
  <sheetFormatPr defaultRowHeight="15" x14ac:dyDescent="0.25"/>
  <cols>
    <col min="1" max="1" width="4.5703125" bestFit="1" customWidth="1"/>
    <col min="2" max="2" width="15.28515625" customWidth="1"/>
    <col min="3" max="3" width="10.42578125" customWidth="1"/>
    <col min="4" max="4" width="46.5703125" style="14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14.42578125" style="10" customWidth="1"/>
    <col min="10" max="10" width="8.42578125" customWidth="1"/>
    <col min="11" max="11" width="15.140625" customWidth="1"/>
    <col min="12" max="12" width="16.42578125" customWidth="1"/>
    <col min="13" max="13" width="13.140625" customWidth="1"/>
    <col min="14" max="14" width="7" bestFit="1" customWidth="1"/>
    <col min="15" max="15" width="15" customWidth="1"/>
  </cols>
  <sheetData>
    <row r="1" spans="1:15" ht="18.75" x14ac:dyDescent="0.3">
      <c r="F1" s="1" t="s">
        <v>0</v>
      </c>
    </row>
    <row r="2" spans="1:15" ht="51" x14ac:dyDescent="0.25">
      <c r="A2" s="6" t="s">
        <v>1</v>
      </c>
      <c r="B2" s="6" t="s">
        <v>2</v>
      </c>
      <c r="C2" s="7" t="s">
        <v>3</v>
      </c>
      <c r="D2" s="11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48</v>
      </c>
      <c r="L2" s="6" t="s">
        <v>11</v>
      </c>
      <c r="M2" s="6" t="s">
        <v>12</v>
      </c>
      <c r="N2" s="6" t="s">
        <v>13</v>
      </c>
      <c r="O2" s="6" t="s">
        <v>14</v>
      </c>
    </row>
    <row r="3" spans="1:15" x14ac:dyDescent="0.25">
      <c r="A3" s="8">
        <v>1</v>
      </c>
      <c r="B3" s="8">
        <v>2</v>
      </c>
      <c r="C3" s="9">
        <v>3</v>
      </c>
      <c r="D3" s="12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5" x14ac:dyDescent="0.25">
      <c r="A4" s="2">
        <v>1</v>
      </c>
      <c r="B4" s="2"/>
      <c r="C4" s="2" t="s">
        <v>15</v>
      </c>
      <c r="D4" s="13" t="s">
        <v>16</v>
      </c>
      <c r="E4" s="2"/>
      <c r="F4" s="2"/>
      <c r="G4" s="2"/>
      <c r="H4" s="2" t="s">
        <v>17</v>
      </c>
      <c r="I4" s="4" t="s">
        <v>18</v>
      </c>
      <c r="J4" s="3">
        <v>24</v>
      </c>
      <c r="K4" s="3"/>
      <c r="L4" s="3">
        <f t="shared" ref="L4:L23" si="0">K4*((100+N4)/100)</f>
        <v>0</v>
      </c>
      <c r="M4" s="3">
        <f t="shared" ref="M4:M23" si="1">J4*K4</f>
        <v>0</v>
      </c>
      <c r="N4" s="3"/>
      <c r="O4" s="3">
        <f t="shared" ref="O4:O23" si="2">J4*L4</f>
        <v>0</v>
      </c>
    </row>
    <row r="5" spans="1:15" ht="30" x14ac:dyDescent="0.25">
      <c r="A5" s="2">
        <v>2</v>
      </c>
      <c r="B5" s="2"/>
      <c r="C5" s="2" t="s">
        <v>15</v>
      </c>
      <c r="D5" s="13" t="s">
        <v>19</v>
      </c>
      <c r="E5" s="2"/>
      <c r="F5" s="2"/>
      <c r="G5" s="2"/>
      <c r="H5" s="2" t="s">
        <v>17</v>
      </c>
      <c r="I5" s="4" t="s">
        <v>20</v>
      </c>
      <c r="J5" s="3">
        <v>4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5" ht="30" x14ac:dyDescent="0.25">
      <c r="A6" s="2">
        <v>3</v>
      </c>
      <c r="B6" s="2"/>
      <c r="C6" s="2" t="s">
        <v>21</v>
      </c>
      <c r="D6" s="13" t="s">
        <v>22</v>
      </c>
      <c r="E6" s="2"/>
      <c r="F6" s="2"/>
      <c r="G6" s="2"/>
      <c r="H6" s="2" t="s">
        <v>17</v>
      </c>
      <c r="I6" s="4" t="s">
        <v>23</v>
      </c>
      <c r="J6" s="3">
        <v>2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5" ht="45" x14ac:dyDescent="0.25">
      <c r="A7" s="2">
        <v>4</v>
      </c>
      <c r="B7" s="2"/>
      <c r="C7" s="2" t="s">
        <v>24</v>
      </c>
      <c r="D7" s="13" t="s">
        <v>25</v>
      </c>
      <c r="E7" s="2"/>
      <c r="F7" s="2"/>
      <c r="G7" s="2"/>
      <c r="H7" s="2" t="s">
        <v>17</v>
      </c>
      <c r="I7" s="4" t="s">
        <v>26</v>
      </c>
      <c r="J7" s="3">
        <v>2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5" ht="45" x14ac:dyDescent="0.25">
      <c r="A8" s="2">
        <v>5</v>
      </c>
      <c r="B8" s="2"/>
      <c r="C8" s="2" t="s">
        <v>21</v>
      </c>
      <c r="D8" s="13" t="s">
        <v>27</v>
      </c>
      <c r="E8" s="2"/>
      <c r="F8" s="2"/>
      <c r="G8" s="2"/>
      <c r="H8" s="2" t="s">
        <v>17</v>
      </c>
      <c r="I8" s="4" t="s">
        <v>26</v>
      </c>
      <c r="J8" s="3">
        <v>2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5" ht="30" x14ac:dyDescent="0.25">
      <c r="A9" s="2">
        <v>6</v>
      </c>
      <c r="B9" s="2"/>
      <c r="C9" s="2" t="s">
        <v>21</v>
      </c>
      <c r="D9" s="13" t="s">
        <v>28</v>
      </c>
      <c r="E9" s="2"/>
      <c r="F9" s="2"/>
      <c r="G9" s="2"/>
      <c r="H9" s="2" t="s">
        <v>17</v>
      </c>
      <c r="I9" s="4" t="s">
        <v>26</v>
      </c>
      <c r="J9" s="3">
        <v>2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5" ht="45" x14ac:dyDescent="0.25">
      <c r="A10" s="2">
        <v>7</v>
      </c>
      <c r="B10" s="2"/>
      <c r="C10" s="2" t="s">
        <v>21</v>
      </c>
      <c r="D10" s="13" t="s">
        <v>29</v>
      </c>
      <c r="E10" s="2"/>
      <c r="F10" s="2"/>
      <c r="G10" s="2"/>
      <c r="H10" s="2" t="s">
        <v>17</v>
      </c>
      <c r="I10" s="4" t="s">
        <v>26</v>
      </c>
      <c r="J10" s="3">
        <v>2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5" ht="30" x14ac:dyDescent="0.25">
      <c r="A11" s="2">
        <v>8</v>
      </c>
      <c r="B11" s="2"/>
      <c r="C11" s="2" t="s">
        <v>21</v>
      </c>
      <c r="D11" s="16" t="s">
        <v>52</v>
      </c>
      <c r="E11" s="2"/>
      <c r="F11" s="2"/>
      <c r="G11" s="2"/>
      <c r="H11" s="2" t="s">
        <v>17</v>
      </c>
      <c r="I11" s="4" t="s">
        <v>30</v>
      </c>
      <c r="J11" s="3">
        <v>120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5" ht="30" x14ac:dyDescent="0.25">
      <c r="A12" s="2">
        <v>9</v>
      </c>
      <c r="B12" s="2"/>
      <c r="C12" s="2" t="s">
        <v>15</v>
      </c>
      <c r="D12" s="13" t="s">
        <v>31</v>
      </c>
      <c r="E12" s="2"/>
      <c r="F12" s="2"/>
      <c r="G12" s="2"/>
      <c r="H12" s="2" t="s">
        <v>17</v>
      </c>
      <c r="I12" s="4" t="s">
        <v>32</v>
      </c>
      <c r="J12" s="3">
        <v>4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5" ht="30" x14ac:dyDescent="0.25">
      <c r="A13" s="2">
        <v>10</v>
      </c>
      <c r="B13" s="2"/>
      <c r="C13" s="2" t="s">
        <v>21</v>
      </c>
      <c r="D13" s="13" t="s">
        <v>33</v>
      </c>
      <c r="E13" s="2"/>
      <c r="F13" s="2"/>
      <c r="G13" s="2"/>
      <c r="H13" s="2" t="s">
        <v>17</v>
      </c>
      <c r="I13" s="4" t="s">
        <v>32</v>
      </c>
      <c r="J13" s="3">
        <v>48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5" x14ac:dyDescent="0.25">
      <c r="A14" s="2">
        <v>11</v>
      </c>
      <c r="B14" s="2"/>
      <c r="C14" s="2" t="s">
        <v>21</v>
      </c>
      <c r="D14" s="13" t="s">
        <v>34</v>
      </c>
      <c r="E14" s="2"/>
      <c r="F14" s="2"/>
      <c r="G14" s="2"/>
      <c r="H14" s="2" t="s">
        <v>17</v>
      </c>
      <c r="I14" s="4" t="s">
        <v>35</v>
      </c>
      <c r="J14" s="3">
        <v>60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5" x14ac:dyDescent="0.25">
      <c r="A15" s="2">
        <v>12</v>
      </c>
      <c r="B15" s="2"/>
      <c r="C15" s="2" t="s">
        <v>21</v>
      </c>
      <c r="D15" s="15" t="s">
        <v>51</v>
      </c>
      <c r="E15" s="2"/>
      <c r="F15" s="2"/>
      <c r="G15" s="2"/>
      <c r="H15" s="2" t="s">
        <v>17</v>
      </c>
      <c r="I15" s="4" t="s">
        <v>36</v>
      </c>
      <c r="J15" s="3">
        <v>20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5" x14ac:dyDescent="0.25">
      <c r="A16" s="2">
        <v>13</v>
      </c>
      <c r="B16" s="2"/>
      <c r="C16" s="2" t="s">
        <v>21</v>
      </c>
      <c r="D16" s="13" t="s">
        <v>50</v>
      </c>
      <c r="E16" s="2"/>
      <c r="F16" s="2"/>
      <c r="G16" s="2"/>
      <c r="H16" s="2" t="s">
        <v>17</v>
      </c>
      <c r="I16" s="4" t="s">
        <v>36</v>
      </c>
      <c r="J16" s="3">
        <v>300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6" x14ac:dyDescent="0.25">
      <c r="A17" s="2">
        <v>14</v>
      </c>
      <c r="B17" s="2"/>
      <c r="C17" s="2" t="s">
        <v>15</v>
      </c>
      <c r="D17" s="13" t="s">
        <v>37</v>
      </c>
      <c r="E17" s="2"/>
      <c r="F17" s="2"/>
      <c r="G17" s="2"/>
      <c r="H17" s="2" t="s">
        <v>17</v>
      </c>
      <c r="I17" s="4" t="s">
        <v>36</v>
      </c>
      <c r="J17" s="3">
        <v>250</v>
      </c>
      <c r="K17" s="3"/>
      <c r="L17" s="3">
        <f t="shared" si="0"/>
        <v>0</v>
      </c>
      <c r="M17" s="3">
        <f t="shared" si="1"/>
        <v>0</v>
      </c>
      <c r="N17" s="3"/>
      <c r="O17" s="3">
        <f t="shared" si="2"/>
        <v>0</v>
      </c>
    </row>
    <row r="18" spans="1:16" ht="30" x14ac:dyDescent="0.25">
      <c r="A18" s="2">
        <v>15</v>
      </c>
      <c r="B18" s="2"/>
      <c r="C18" s="2" t="s">
        <v>21</v>
      </c>
      <c r="D18" s="13" t="s">
        <v>49</v>
      </c>
      <c r="E18" s="2"/>
      <c r="F18" s="2"/>
      <c r="G18" s="2"/>
      <c r="H18" s="2" t="s">
        <v>17</v>
      </c>
      <c r="I18" s="4" t="s">
        <v>38</v>
      </c>
      <c r="J18" s="3">
        <v>20</v>
      </c>
      <c r="K18" s="3"/>
      <c r="L18" s="3">
        <f t="shared" si="0"/>
        <v>0</v>
      </c>
      <c r="M18" s="3">
        <f t="shared" si="1"/>
        <v>0</v>
      </c>
      <c r="N18" s="3"/>
      <c r="O18" s="3">
        <f t="shared" si="2"/>
        <v>0</v>
      </c>
    </row>
    <row r="19" spans="1:16" x14ac:dyDescent="0.25">
      <c r="A19" s="2">
        <v>16</v>
      </c>
      <c r="B19" s="2"/>
      <c r="C19" s="2" t="s">
        <v>21</v>
      </c>
      <c r="D19" s="13" t="s">
        <v>39</v>
      </c>
      <c r="E19" s="2"/>
      <c r="F19" s="2"/>
      <c r="G19" s="2"/>
      <c r="H19" s="2" t="s">
        <v>17</v>
      </c>
      <c r="I19" s="4" t="s">
        <v>40</v>
      </c>
      <c r="J19" s="3">
        <v>4</v>
      </c>
      <c r="K19" s="3"/>
      <c r="L19" s="3">
        <f t="shared" si="0"/>
        <v>0</v>
      </c>
      <c r="M19" s="3">
        <f t="shared" si="1"/>
        <v>0</v>
      </c>
      <c r="N19" s="3"/>
      <c r="O19" s="3">
        <f t="shared" si="2"/>
        <v>0</v>
      </c>
    </row>
    <row r="20" spans="1:16" x14ac:dyDescent="0.25">
      <c r="A20" s="2">
        <v>17</v>
      </c>
      <c r="B20" s="2"/>
      <c r="C20" s="2" t="s">
        <v>24</v>
      </c>
      <c r="D20" s="13" t="s">
        <v>41</v>
      </c>
      <c r="E20" s="2"/>
      <c r="F20" s="2"/>
      <c r="G20" s="2"/>
      <c r="H20" s="2" t="s">
        <v>17</v>
      </c>
      <c r="I20" s="4" t="s">
        <v>42</v>
      </c>
      <c r="J20" s="3">
        <v>48</v>
      </c>
      <c r="K20" s="3"/>
      <c r="L20" s="3">
        <f t="shared" si="0"/>
        <v>0</v>
      </c>
      <c r="M20" s="3">
        <f t="shared" si="1"/>
        <v>0</v>
      </c>
      <c r="N20" s="3"/>
      <c r="O20" s="3">
        <f t="shared" si="2"/>
        <v>0</v>
      </c>
    </row>
    <row r="21" spans="1:16" x14ac:dyDescent="0.25">
      <c r="A21" s="2">
        <v>18</v>
      </c>
      <c r="B21" s="2"/>
      <c r="C21" s="2" t="s">
        <v>24</v>
      </c>
      <c r="D21" s="13" t="s">
        <v>43</v>
      </c>
      <c r="E21" s="2"/>
      <c r="F21" s="2"/>
      <c r="G21" s="2"/>
      <c r="H21" s="2" t="s">
        <v>17</v>
      </c>
      <c r="I21" s="4" t="s">
        <v>44</v>
      </c>
      <c r="J21" s="3">
        <v>10</v>
      </c>
      <c r="K21" s="3"/>
      <c r="L21" s="3">
        <f t="shared" si="0"/>
        <v>0</v>
      </c>
      <c r="M21" s="3">
        <f t="shared" si="1"/>
        <v>0</v>
      </c>
      <c r="N21" s="3"/>
      <c r="O21" s="3">
        <f t="shared" si="2"/>
        <v>0</v>
      </c>
    </row>
    <row r="22" spans="1:16" ht="30" x14ac:dyDescent="0.25">
      <c r="A22" s="2">
        <v>19</v>
      </c>
      <c r="B22" s="2"/>
      <c r="C22" s="2" t="s">
        <v>21</v>
      </c>
      <c r="D22" s="13" t="s">
        <v>45</v>
      </c>
      <c r="E22" s="2"/>
      <c r="F22" s="2"/>
      <c r="G22" s="2"/>
      <c r="H22" s="2" t="s">
        <v>17</v>
      </c>
      <c r="I22" s="4" t="s">
        <v>26</v>
      </c>
      <c r="J22" s="3">
        <v>2</v>
      </c>
      <c r="K22" s="3"/>
      <c r="L22" s="3">
        <f t="shared" si="0"/>
        <v>0</v>
      </c>
      <c r="M22" s="3">
        <f t="shared" si="1"/>
        <v>0</v>
      </c>
      <c r="N22" s="3"/>
      <c r="O22" s="3">
        <f t="shared" si="2"/>
        <v>0</v>
      </c>
    </row>
    <row r="23" spans="1:16" ht="30" x14ac:dyDescent="0.25">
      <c r="A23" s="2">
        <v>20</v>
      </c>
      <c r="B23" s="2"/>
      <c r="C23" s="2" t="s">
        <v>21</v>
      </c>
      <c r="D23" s="13" t="s">
        <v>46</v>
      </c>
      <c r="E23" s="2"/>
      <c r="F23" s="2"/>
      <c r="G23" s="2"/>
      <c r="H23" s="2" t="s">
        <v>17</v>
      </c>
      <c r="I23" s="4" t="s">
        <v>26</v>
      </c>
      <c r="J23" s="3">
        <v>6</v>
      </c>
      <c r="K23" s="3"/>
      <c r="L23" s="3">
        <f t="shared" si="0"/>
        <v>0</v>
      </c>
      <c r="M23" s="3">
        <f t="shared" si="1"/>
        <v>0</v>
      </c>
      <c r="N23" s="3"/>
      <c r="O23" s="3">
        <f t="shared" si="2"/>
        <v>0</v>
      </c>
    </row>
    <row r="24" spans="1:16" x14ac:dyDescent="0.25">
      <c r="I24" s="10" t="s">
        <v>47</v>
      </c>
      <c r="J24" s="3"/>
      <c r="K24" s="3"/>
      <c r="L24" s="3"/>
      <c r="M24" s="3">
        <f>SUM(M4:M23)</f>
        <v>0</v>
      </c>
      <c r="N24" s="3"/>
      <c r="O24" s="3">
        <f>SUM(O4:O23)</f>
        <v>0</v>
      </c>
      <c r="P24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odczynniki chemiczne i materia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dcterms:created xsi:type="dcterms:W3CDTF">2022-04-20T10:09:56Z</dcterms:created>
  <dcterms:modified xsi:type="dcterms:W3CDTF">2022-04-26T12:44:29Z</dcterms:modified>
  <cp:category/>
</cp:coreProperties>
</file>