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1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ZAM-PUB-2\Desktop\73 PN Dostawa warzyw i owoców\(2)Dokumentacja postepowania opublikowana w portalu w dniu wszczęcia\"/>
    </mc:Choice>
  </mc:AlternateContent>
  <xr:revisionPtr revIDLastSave="0" documentId="13_ncr:1_{5463085E-C75A-47E5-940B-971DA14EE706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Jabłka" sheetId="1" r:id="rId1"/>
    <sheet name="Pozostałe warzywa i owoce" sheetId="2" r:id="rId2"/>
    <sheet name="Warzywa i owoce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6" i="1" l="1"/>
  <c r="O7" i="1" s="1"/>
  <c r="O8" i="1" s="1"/>
  <c r="O9" i="1" s="1"/>
  <c r="M6" i="1"/>
  <c r="M7" i="1" s="1"/>
  <c r="M8" i="1" s="1"/>
  <c r="M9" i="1" s="1"/>
  <c r="O5" i="1"/>
  <c r="M5" i="1"/>
  <c r="O11" i="1"/>
  <c r="M11" i="1"/>
  <c r="O51" i="3"/>
  <c r="M51" i="3"/>
  <c r="L51" i="3"/>
  <c r="M50" i="3"/>
  <c r="L50" i="3"/>
  <c r="O50" i="3" s="1"/>
  <c r="M49" i="3"/>
  <c r="L49" i="3"/>
  <c r="O49" i="3" s="1"/>
  <c r="O48" i="3"/>
  <c r="M48" i="3"/>
  <c r="L48" i="3"/>
  <c r="O47" i="3"/>
  <c r="M47" i="3"/>
  <c r="L47" i="3"/>
  <c r="M46" i="3"/>
  <c r="L46" i="3"/>
  <c r="O46" i="3" s="1"/>
  <c r="M45" i="3"/>
  <c r="L45" i="3"/>
  <c r="O45" i="3" s="1"/>
  <c r="O44" i="3"/>
  <c r="M44" i="3"/>
  <c r="L44" i="3"/>
  <c r="O43" i="3"/>
  <c r="M43" i="3"/>
  <c r="L43" i="3"/>
  <c r="M42" i="3"/>
  <c r="L42" i="3"/>
  <c r="O42" i="3" s="1"/>
  <c r="M41" i="3"/>
  <c r="L41" i="3"/>
  <c r="O41" i="3" s="1"/>
  <c r="O40" i="3"/>
  <c r="M40" i="3"/>
  <c r="L40" i="3"/>
  <c r="O39" i="3"/>
  <c r="M39" i="3"/>
  <c r="L39" i="3"/>
  <c r="M38" i="3"/>
  <c r="L38" i="3"/>
  <c r="O38" i="3" s="1"/>
  <c r="M37" i="3"/>
  <c r="L37" i="3"/>
  <c r="O37" i="3" s="1"/>
  <c r="O36" i="3"/>
  <c r="M36" i="3"/>
  <c r="L36" i="3"/>
  <c r="O35" i="3"/>
  <c r="M35" i="3"/>
  <c r="L35" i="3"/>
  <c r="M34" i="3"/>
  <c r="L34" i="3"/>
  <c r="O34" i="3" s="1"/>
  <c r="M33" i="3"/>
  <c r="L33" i="3"/>
  <c r="O33" i="3" s="1"/>
  <c r="O32" i="3"/>
  <c r="M32" i="3"/>
  <c r="L32" i="3"/>
  <c r="O31" i="3"/>
  <c r="M31" i="3"/>
  <c r="L31" i="3"/>
  <c r="M30" i="3"/>
  <c r="L30" i="3"/>
  <c r="O30" i="3" s="1"/>
  <c r="M29" i="3"/>
  <c r="L29" i="3"/>
  <c r="O29" i="3" s="1"/>
  <c r="O28" i="3"/>
  <c r="M28" i="3"/>
  <c r="L28" i="3"/>
  <c r="O27" i="3"/>
  <c r="M27" i="3"/>
  <c r="L27" i="3"/>
  <c r="M26" i="3"/>
  <c r="L26" i="3"/>
  <c r="O26" i="3" s="1"/>
  <c r="M25" i="3"/>
  <c r="L25" i="3"/>
  <c r="O25" i="3" s="1"/>
  <c r="O24" i="3"/>
  <c r="M24" i="3"/>
  <c r="L24" i="3"/>
  <c r="O23" i="3"/>
  <c r="M23" i="3"/>
  <c r="L23" i="3"/>
  <c r="M22" i="3"/>
  <c r="L22" i="3"/>
  <c r="O22" i="3" s="1"/>
  <c r="M21" i="3"/>
  <c r="L21" i="3"/>
  <c r="O21" i="3" s="1"/>
  <c r="O20" i="3"/>
  <c r="M20" i="3"/>
  <c r="L20" i="3"/>
  <c r="O19" i="3"/>
  <c r="M19" i="3"/>
  <c r="L19" i="3"/>
  <c r="M18" i="3"/>
  <c r="L18" i="3"/>
  <c r="O18" i="3" s="1"/>
  <c r="M17" i="3"/>
  <c r="L17" i="3"/>
  <c r="O17" i="3" s="1"/>
  <c r="O16" i="3"/>
  <c r="M16" i="3"/>
  <c r="L16" i="3"/>
  <c r="O15" i="3"/>
  <c r="M15" i="3"/>
  <c r="L15" i="3"/>
  <c r="M14" i="3"/>
  <c r="L14" i="3"/>
  <c r="O14" i="3" s="1"/>
  <c r="M13" i="3"/>
  <c r="L13" i="3"/>
  <c r="O13" i="3" s="1"/>
  <c r="O12" i="3"/>
  <c r="M12" i="3"/>
  <c r="L12" i="3"/>
  <c r="O11" i="3"/>
  <c r="M11" i="3"/>
  <c r="L11" i="3"/>
  <c r="M10" i="3"/>
  <c r="L10" i="3"/>
  <c r="O10" i="3" s="1"/>
  <c r="M9" i="3"/>
  <c r="L9" i="3"/>
  <c r="O9" i="3" s="1"/>
  <c r="O8" i="3"/>
  <c r="M8" i="3"/>
  <c r="L8" i="3"/>
  <c r="O7" i="3"/>
  <c r="M7" i="3"/>
  <c r="L7" i="3"/>
  <c r="M6" i="3"/>
  <c r="L6" i="3"/>
  <c r="O6" i="3" s="1"/>
  <c r="M5" i="3"/>
  <c r="L5" i="3"/>
  <c r="O5" i="3" s="1"/>
  <c r="O4" i="3"/>
  <c r="M4" i="3"/>
  <c r="M52" i="3" s="1"/>
  <c r="L4" i="3"/>
  <c r="M13" i="2"/>
  <c r="L13" i="2"/>
  <c r="O13" i="2" s="1"/>
  <c r="O12" i="2"/>
  <c r="M12" i="2"/>
  <c r="L12" i="2"/>
  <c r="O11" i="2"/>
  <c r="M11" i="2"/>
  <c r="L11" i="2"/>
  <c r="M10" i="2"/>
  <c r="L10" i="2"/>
  <c r="O10" i="2" s="1"/>
  <c r="M9" i="2"/>
  <c r="L9" i="2"/>
  <c r="O9" i="2" s="1"/>
  <c r="O8" i="2"/>
  <c r="M8" i="2"/>
  <c r="L8" i="2"/>
  <c r="O7" i="2"/>
  <c r="M7" i="2"/>
  <c r="M14" i="2" s="1"/>
  <c r="L7" i="2"/>
  <c r="M6" i="2"/>
  <c r="L6" i="2"/>
  <c r="O6" i="2" s="1"/>
  <c r="M5" i="2"/>
  <c r="L5" i="2"/>
  <c r="O5" i="2" s="1"/>
  <c r="O4" i="2"/>
  <c r="M4" i="2"/>
  <c r="L4" i="2"/>
  <c r="O14" i="2" l="1"/>
  <c r="O52" i="3"/>
</calcChain>
</file>

<file path=xl/sharedStrings.xml><?xml version="1.0" encoding="utf-8"?>
<sst xmlns="http://schemas.openxmlformats.org/spreadsheetml/2006/main" count="246" uniqueCount="147">
  <si>
    <t>Jabłka</t>
  </si>
  <si>
    <t>LP.</t>
  </si>
  <si>
    <t>Nazwa dostawcy - 15 znaków</t>
  </si>
  <si>
    <t>Indeks produktu</t>
  </si>
  <si>
    <t>Przedmiot zakupu - opis</t>
  </si>
  <si>
    <t>Indeks produktu u dostawcy- 20 znaków</t>
  </si>
  <si>
    <t>Nazwa produktu u dostawcy - pełna nazwa handlowa - 120 znaków</t>
  </si>
  <si>
    <t>Nazwa producenta</t>
  </si>
  <si>
    <t>Jednostka miary [op., szt.]</t>
  </si>
  <si>
    <t>Wielkość opakowania</t>
  </si>
  <si>
    <t>Ilość zamawiana</t>
  </si>
  <si>
    <t>Cena jednostk.netto [zł]</t>
  </si>
  <si>
    <t>Cena jednostk.brutto [zł]</t>
  </si>
  <si>
    <t>Wartość netto [zł]</t>
  </si>
  <si>
    <t>VAT %</t>
  </si>
  <si>
    <t>Wartość brutto [zł]</t>
  </si>
  <si>
    <t>SPOZ-0317</t>
  </si>
  <si>
    <t>kg</t>
  </si>
  <si>
    <t>Razem</t>
  </si>
  <si>
    <t>Pozostałe warzywa i owoce</t>
  </si>
  <si>
    <t>SPOZ-0327</t>
  </si>
  <si>
    <t>rukola 100g</t>
  </si>
  <si>
    <t>szt.</t>
  </si>
  <si>
    <t>SPOZ-0328</t>
  </si>
  <si>
    <t>roszpunka 100g</t>
  </si>
  <si>
    <t>SPOZ-0329</t>
  </si>
  <si>
    <t>mix sałat 150g</t>
  </si>
  <si>
    <t>SPOZ-0330</t>
  </si>
  <si>
    <t>szpinak 100g</t>
  </si>
  <si>
    <t>SPOZ-0206</t>
  </si>
  <si>
    <t>pomidor koktailowy 500g lub 2 x 250g</t>
  </si>
  <si>
    <t>op</t>
  </si>
  <si>
    <t>SPOZ-0326</t>
  </si>
  <si>
    <t>granat</t>
  </si>
  <si>
    <t>SPOZ-0332</t>
  </si>
  <si>
    <t>mango</t>
  </si>
  <si>
    <t>SPOZ-0078</t>
  </si>
  <si>
    <t>mięta doniczka</t>
  </si>
  <si>
    <t>SPOZ-0333</t>
  </si>
  <si>
    <t>bazylia doniczka</t>
  </si>
  <si>
    <t>SPOZ-0334</t>
  </si>
  <si>
    <t>awokado</t>
  </si>
  <si>
    <t>Warzywa i owoce</t>
  </si>
  <si>
    <t>SPOZ-0695</t>
  </si>
  <si>
    <t>dynia</t>
  </si>
  <si>
    <t>SPOZ-0306</t>
  </si>
  <si>
    <t>ananas świeży</t>
  </si>
  <si>
    <t>SPOZ-0030</t>
  </si>
  <si>
    <t>Banan</t>
  </si>
  <si>
    <t>SPOZ-0307</t>
  </si>
  <si>
    <t>arbuz</t>
  </si>
  <si>
    <t>SPOZ-0081</t>
  </si>
  <si>
    <t>marchew</t>
  </si>
  <si>
    <t>SPOZ-0026</t>
  </si>
  <si>
    <t>Buraki czerwone</t>
  </si>
  <si>
    <t>SPOZ-0037</t>
  </si>
  <si>
    <t>cytryna</t>
  </si>
  <si>
    <t>SPOZ-0034</t>
  </si>
  <si>
    <t>cebula biała</t>
  </si>
  <si>
    <t>SPOZ-0308</t>
  </si>
  <si>
    <t>cebula czerwona</t>
  </si>
  <si>
    <t>SPOZ-0232</t>
  </si>
  <si>
    <t>cukinia</t>
  </si>
  <si>
    <t>SPOZ-0130</t>
  </si>
  <si>
    <t>czosnek świeży</t>
  </si>
  <si>
    <t>SPOZ-0065</t>
  </si>
  <si>
    <t>kapusta biała</t>
  </si>
  <si>
    <t>SPOZ-0178</t>
  </si>
  <si>
    <t>kapusta czerwona</t>
  </si>
  <si>
    <t>SPOZ-0449</t>
  </si>
  <si>
    <t>Kapusta kiszona</t>
  </si>
  <si>
    <t>SPOZ-0176</t>
  </si>
  <si>
    <t>kapusta pekińska</t>
  </si>
  <si>
    <t>SPOZ-0067</t>
  </si>
  <si>
    <t>kiwi</t>
  </si>
  <si>
    <t>SPOZ-0186</t>
  </si>
  <si>
    <t>koper pęczek</t>
  </si>
  <si>
    <t>SPOZ-0083</t>
  </si>
  <si>
    <t>mandarynka</t>
  </si>
  <si>
    <t>SPOZ-0309</t>
  </si>
  <si>
    <t>marchew premium</t>
  </si>
  <si>
    <t>SPOZ-0187</t>
  </si>
  <si>
    <t>pietruszka natka pęczek</t>
  </si>
  <si>
    <t>SPOZ-0310</t>
  </si>
  <si>
    <t>nektarynki</t>
  </si>
  <si>
    <t>SPOZ-0443</t>
  </si>
  <si>
    <t>ogórek kiszony</t>
  </si>
  <si>
    <t>SPOZ-0311</t>
  </si>
  <si>
    <t>ogórek gruntowy</t>
  </si>
  <si>
    <t>SPOZ-0312</t>
  </si>
  <si>
    <t>ogórek spod osłony</t>
  </si>
  <si>
    <t>SPOZ-0313</t>
  </si>
  <si>
    <t>Ogórek krótki spod osłony</t>
  </si>
  <si>
    <t>SPOZ-0314</t>
  </si>
  <si>
    <t>papryka czerwona</t>
  </si>
  <si>
    <t>SPOZ-0316</t>
  </si>
  <si>
    <t>papryka żółta</t>
  </si>
  <si>
    <t>SPOZ-0315</t>
  </si>
  <si>
    <t>papryka zielona</t>
  </si>
  <si>
    <t>SPOZ-0094</t>
  </si>
  <si>
    <t>pieczarki</t>
  </si>
  <si>
    <t>SPOZ-0099</t>
  </si>
  <si>
    <t>pomarańcze</t>
  </si>
  <si>
    <t>SPOZ-0097</t>
  </si>
  <si>
    <t>pietruszka korzeń</t>
  </si>
  <si>
    <t>SPOZ-0095</t>
  </si>
  <si>
    <t>pomidor</t>
  </si>
  <si>
    <t>SPOZ-0318</t>
  </si>
  <si>
    <t>pomidor malinowy</t>
  </si>
  <si>
    <t>SPOZ-0101</t>
  </si>
  <si>
    <t>por</t>
  </si>
  <si>
    <t>SPOZ-0129</t>
  </si>
  <si>
    <t>rzodkiewka pęczek</t>
  </si>
  <si>
    <t>pecz</t>
  </si>
  <si>
    <t>SPOZ-0319</t>
  </si>
  <si>
    <t>sałata karbowana</t>
  </si>
  <si>
    <t>SPOZ-0320</t>
  </si>
  <si>
    <t>sałata lodowa</t>
  </si>
  <si>
    <t>SPOZ-0321</t>
  </si>
  <si>
    <t>sałata masłowa</t>
  </si>
  <si>
    <t>SPOZ-0114</t>
  </si>
  <si>
    <t>seler</t>
  </si>
  <si>
    <t>SPOZ-0322</t>
  </si>
  <si>
    <t>seler naciowy</t>
  </si>
  <si>
    <t>SPOZ-0145</t>
  </si>
  <si>
    <t>szczypior pęczek</t>
  </si>
  <si>
    <t>SPOZ-0378</t>
  </si>
  <si>
    <t>Truskawki świeże</t>
  </si>
  <si>
    <t>SPOZ-0113</t>
  </si>
  <si>
    <t>śliwka</t>
  </si>
  <si>
    <t>SPOZ-0336</t>
  </si>
  <si>
    <t>czereśnie</t>
  </si>
  <si>
    <t>SPOZ-0335</t>
  </si>
  <si>
    <t>jagoda</t>
  </si>
  <si>
    <t>SPOZ-0323</t>
  </si>
  <si>
    <t>winogrona białe</t>
  </si>
  <si>
    <t>SPOZ-0324</t>
  </si>
  <si>
    <t>winogrona ciemne</t>
  </si>
  <si>
    <t>SPOZ-0325</t>
  </si>
  <si>
    <t>morele</t>
  </si>
  <si>
    <t>Jabłka Ligol</t>
  </si>
  <si>
    <t>Jabłka Cortland</t>
  </si>
  <si>
    <t>Jabłka Lobo</t>
  </si>
  <si>
    <t>Jabłka Gloster</t>
  </si>
  <si>
    <t>Jabłka Jonagored</t>
  </si>
  <si>
    <t>Jabłka Melrose</t>
  </si>
  <si>
    <t>Jabłka Gala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</si>
</sst>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3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centerContinuous"/>
    </xf>
    <xf numFmtId="0" fontId="0" fillId="0" borderId="1" xfId="0" applyBorder="1" applyAlignment="1">
      <alignment horizontal="centerContinuous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0" xfId="0" applyAlignment="1">
      <alignment horizontal="centerContinuous"/>
    </xf>
    <xf numFmtId="0" fontId="0" fillId="0" borderId="0" xfId="0"/>
    <xf numFmtId="0" fontId="2" fillId="2" borderId="1" xfId="0" applyFont="1" applyFill="1" applyBorder="1" applyAlignment="1">
      <alignment horizontal="center" vertical="top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Continuous"/>
    </xf>
    <xf numFmtId="0" fontId="0" fillId="0" borderId="2" xfId="0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0" fillId="0" borderId="0" xfId="0" applyAlignment="1">
      <alignment horizontal="left"/>
    </xf>
    <xf numFmtId="0" fontId="2" fillId="2" borderId="1" xfId="0" applyFont="1" applyFill="1" applyBorder="1" applyAlignment="1">
      <alignment horizontal="left" vertical="top" wrapText="1"/>
    </xf>
    <xf numFmtId="0" fontId="0" fillId="0" borderId="1" xfId="0" applyBorder="1" applyAlignment="1">
      <alignment horizontal="left"/>
    </xf>
    <xf numFmtId="0" fontId="0" fillId="0" borderId="0" xfId="0" applyAlignment="1">
      <alignment horizontal="right"/>
    </xf>
    <xf numFmtId="0" fontId="2" fillId="2" borderId="1" xfId="0" applyFont="1" applyFill="1" applyBorder="1" applyAlignment="1">
      <alignment horizontal="right" vertical="top" wrapText="1"/>
    </xf>
    <xf numFmtId="164" fontId="0" fillId="0" borderId="1" xfId="0" applyNumberFormat="1" applyBorder="1" applyAlignment="1">
      <alignment horizontal="right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1"/>
  <sheetViews>
    <sheetView workbookViewId="0">
      <selection activeCell="C35" sqref="C35"/>
    </sheetView>
  </sheetViews>
  <sheetFormatPr defaultRowHeight="15" x14ac:dyDescent="0.25"/>
  <cols>
    <col min="1" max="1" width="4.5703125" bestFit="1" customWidth="1"/>
    <col min="2" max="2" width="28.140625" customWidth="1"/>
    <col min="3" max="3" width="15" customWidth="1"/>
    <col min="4" max="4" width="26.85546875" customWidth="1"/>
    <col min="5" max="5" width="18.140625" customWidth="1"/>
    <col min="6" max="6" width="20.85546875" customWidth="1"/>
    <col min="7" max="7" width="16.7109375" customWidth="1"/>
    <col min="8" max="8" width="17.140625" customWidth="1"/>
    <col min="9" max="9" width="14.28515625" customWidth="1"/>
    <col min="10" max="10" width="11.140625" customWidth="1"/>
    <col min="11" max="11" width="14.5703125" customWidth="1"/>
    <col min="12" max="12" width="14.85546875" customWidth="1"/>
    <col min="13" max="13" width="12.5703125" customWidth="1"/>
    <col min="14" max="14" width="7" bestFit="1" customWidth="1"/>
    <col min="15" max="15" width="12.28515625" customWidth="1"/>
  </cols>
  <sheetData>
    <row r="1" spans="1:16" ht="18.75" x14ac:dyDescent="0.3">
      <c r="F1" s="1" t="s">
        <v>0</v>
      </c>
    </row>
    <row r="2" spans="1:16" ht="60" x14ac:dyDescent="0.25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15</v>
      </c>
    </row>
    <row r="3" spans="1:16" x14ac:dyDescent="0.25">
      <c r="A3" s="2">
        <v>1</v>
      </c>
      <c r="B3" s="2">
        <v>2</v>
      </c>
      <c r="C3" s="2">
        <v>3</v>
      </c>
      <c r="D3" s="10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  <c r="L3" s="2">
        <v>12</v>
      </c>
      <c r="M3" s="2">
        <v>13</v>
      </c>
      <c r="N3" s="2">
        <v>14</v>
      </c>
      <c r="O3" s="2">
        <v>15</v>
      </c>
    </row>
    <row r="4" spans="1:16" s="6" customFormat="1" x14ac:dyDescent="0.25">
      <c r="A4" s="3">
        <v>1</v>
      </c>
      <c r="B4" s="2"/>
      <c r="C4" s="8" t="s">
        <v>16</v>
      </c>
      <c r="D4" s="11" t="s">
        <v>140</v>
      </c>
      <c r="E4" s="9"/>
      <c r="F4" s="3"/>
      <c r="G4" s="3"/>
      <c r="H4" s="3" t="s">
        <v>17</v>
      </c>
      <c r="I4" s="2"/>
      <c r="J4" s="4">
        <v>2000</v>
      </c>
      <c r="K4" s="4">
        <v>0</v>
      </c>
      <c r="L4" s="4">
        <v>0</v>
      </c>
      <c r="M4" s="4">
        <v>0</v>
      </c>
      <c r="N4" s="4"/>
      <c r="O4" s="4">
        <v>0</v>
      </c>
    </row>
    <row r="5" spans="1:16" s="6" customFormat="1" x14ac:dyDescent="0.25">
      <c r="A5" s="3">
        <v>1</v>
      </c>
      <c r="B5" s="2"/>
      <c r="C5" s="8" t="s">
        <v>16</v>
      </c>
      <c r="D5" s="11" t="s">
        <v>141</v>
      </c>
      <c r="E5" s="9"/>
      <c r="F5" s="3"/>
      <c r="G5" s="3"/>
      <c r="H5" s="3" t="s">
        <v>17</v>
      </c>
      <c r="I5" s="2"/>
      <c r="J5" s="4">
        <v>2000</v>
      </c>
      <c r="K5" s="4">
        <v>0</v>
      </c>
      <c r="L5" s="4">
        <v>0</v>
      </c>
      <c r="M5" s="4">
        <f>SUM(M4:M4)</f>
        <v>0</v>
      </c>
      <c r="N5" s="4"/>
      <c r="O5" s="4">
        <f>SUM(O4:O4)</f>
        <v>0</v>
      </c>
    </row>
    <row r="6" spans="1:16" s="6" customFormat="1" x14ac:dyDescent="0.25">
      <c r="A6" s="3">
        <v>1</v>
      </c>
      <c r="B6" s="2"/>
      <c r="C6" s="8" t="s">
        <v>16</v>
      </c>
      <c r="D6" s="11" t="s">
        <v>142</v>
      </c>
      <c r="E6" s="9"/>
      <c r="F6" s="3"/>
      <c r="G6" s="3"/>
      <c r="H6" s="3" t="s">
        <v>17</v>
      </c>
      <c r="I6" s="2"/>
      <c r="J6" s="4">
        <v>2000</v>
      </c>
      <c r="K6" s="4">
        <v>0</v>
      </c>
      <c r="L6" s="4">
        <v>0</v>
      </c>
      <c r="M6" s="4">
        <f>SUM(M5:M5)</f>
        <v>0</v>
      </c>
      <c r="N6" s="4"/>
      <c r="O6" s="4">
        <f>SUM(O5:O5)</f>
        <v>0</v>
      </c>
    </row>
    <row r="7" spans="1:16" s="6" customFormat="1" x14ac:dyDescent="0.25">
      <c r="A7" s="3">
        <v>1</v>
      </c>
      <c r="B7" s="2"/>
      <c r="C7" s="8" t="s">
        <v>16</v>
      </c>
      <c r="D7" s="11" t="s">
        <v>143</v>
      </c>
      <c r="E7" s="9"/>
      <c r="F7" s="3"/>
      <c r="G7" s="3"/>
      <c r="H7" s="3" t="s">
        <v>17</v>
      </c>
      <c r="I7" s="2"/>
      <c r="J7" s="4">
        <v>2000</v>
      </c>
      <c r="K7" s="4">
        <v>0</v>
      </c>
      <c r="L7" s="4">
        <v>0</v>
      </c>
      <c r="M7" s="4">
        <f>SUM(M6:M6)</f>
        <v>0</v>
      </c>
      <c r="N7" s="4"/>
      <c r="O7" s="4">
        <f>SUM(O6:O6)</f>
        <v>0</v>
      </c>
    </row>
    <row r="8" spans="1:16" s="6" customFormat="1" x14ac:dyDescent="0.25">
      <c r="A8" s="3">
        <v>1</v>
      </c>
      <c r="B8" s="2"/>
      <c r="C8" s="8" t="s">
        <v>16</v>
      </c>
      <c r="D8" s="11" t="s">
        <v>144</v>
      </c>
      <c r="E8" s="9"/>
      <c r="F8" s="3"/>
      <c r="G8" s="3"/>
      <c r="H8" s="3" t="s">
        <v>17</v>
      </c>
      <c r="I8" s="2"/>
      <c r="J8" s="4">
        <v>2000</v>
      </c>
      <c r="K8" s="4">
        <v>0</v>
      </c>
      <c r="L8" s="4">
        <v>0</v>
      </c>
      <c r="M8" s="4">
        <f>SUM(M7:M7)</f>
        <v>0</v>
      </c>
      <c r="N8" s="4"/>
      <c r="O8" s="4">
        <f>SUM(O7:O7)</f>
        <v>0</v>
      </c>
    </row>
    <row r="9" spans="1:16" s="6" customFormat="1" x14ac:dyDescent="0.25">
      <c r="A9" s="3">
        <v>1</v>
      </c>
      <c r="B9" s="2"/>
      <c r="C9" s="8" t="s">
        <v>16</v>
      </c>
      <c r="D9" s="11" t="s">
        <v>145</v>
      </c>
      <c r="E9" s="9"/>
      <c r="F9" s="3"/>
      <c r="G9" s="3"/>
      <c r="H9" s="3" t="s">
        <v>17</v>
      </c>
      <c r="I9" s="2"/>
      <c r="J9" s="4">
        <v>2000</v>
      </c>
      <c r="K9" s="4">
        <v>0</v>
      </c>
      <c r="L9" s="4">
        <v>0</v>
      </c>
      <c r="M9" s="4">
        <f>SUM(M8:M8)</f>
        <v>0</v>
      </c>
      <c r="N9" s="4"/>
      <c r="O9" s="4">
        <f>SUM(O8:O8)</f>
        <v>0</v>
      </c>
    </row>
    <row r="10" spans="1:16" x14ac:dyDescent="0.25">
      <c r="A10" s="3">
        <v>1</v>
      </c>
      <c r="B10" s="3"/>
      <c r="C10" s="8" t="s">
        <v>16</v>
      </c>
      <c r="D10" s="11" t="s">
        <v>146</v>
      </c>
      <c r="E10" s="9"/>
      <c r="F10" s="3"/>
      <c r="G10" s="3"/>
      <c r="H10" s="3" t="s">
        <v>17</v>
      </c>
      <c r="I10" s="3"/>
      <c r="J10" s="4">
        <v>1000</v>
      </c>
      <c r="K10" s="4">
        <v>0</v>
      </c>
      <c r="L10" s="4">
        <v>0</v>
      </c>
      <c r="M10" s="4">
        <v>0</v>
      </c>
      <c r="N10" s="4"/>
      <c r="O10" s="4">
        <v>0</v>
      </c>
    </row>
    <row r="11" spans="1:16" x14ac:dyDescent="0.25">
      <c r="I11" t="s">
        <v>18</v>
      </c>
      <c r="J11" s="4">
        <v>13000</v>
      </c>
      <c r="K11" s="4">
        <v>0</v>
      </c>
      <c r="L11" s="4">
        <v>0</v>
      </c>
      <c r="M11" s="4">
        <f>SUM(M10:M10)</f>
        <v>0</v>
      </c>
      <c r="N11" s="4"/>
      <c r="O11" s="4">
        <f>SUM(O10:O10)</f>
        <v>0</v>
      </c>
      <c r="P11" s="5"/>
    </row>
  </sheetData>
  <sheetProtection formatCells="0" formatColumns="0" formatRows="0" insertColumns="0" insertRows="0" insertHyperlinks="0" deleteColumns="0" deleteRows="0" sort="0" autoFilter="0" pivotTables="0"/>
  <pageMargins left="0.25" right="0.25" top="0.75" bottom="0.75" header="0.3" footer="0.3"/>
  <pageSetup paperSize="9" scale="5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14"/>
  <sheetViews>
    <sheetView workbookViewId="0">
      <selection activeCell="D31" sqref="D31"/>
    </sheetView>
  </sheetViews>
  <sheetFormatPr defaultRowHeight="15" x14ac:dyDescent="0.25"/>
  <cols>
    <col min="1" max="1" width="4.5703125" bestFit="1" customWidth="1"/>
    <col min="2" max="2" width="28.140625" customWidth="1"/>
    <col min="3" max="3" width="15" customWidth="1"/>
    <col min="4" max="4" width="39.140625" customWidth="1"/>
    <col min="5" max="5" width="18.140625" customWidth="1"/>
    <col min="6" max="6" width="20.7109375" customWidth="1"/>
    <col min="7" max="7" width="21.42578125" customWidth="1"/>
    <col min="8" max="8" width="17.140625" customWidth="1"/>
    <col min="9" max="9" width="14.28515625" customWidth="1"/>
    <col min="10" max="10" width="11.140625" style="16" customWidth="1"/>
    <col min="11" max="11" width="14.5703125" customWidth="1"/>
    <col min="12" max="12" width="14.85546875" customWidth="1"/>
    <col min="13" max="13" width="12.5703125" customWidth="1"/>
    <col min="14" max="14" width="7" bestFit="1" customWidth="1"/>
    <col min="15" max="15" width="12.28515625" customWidth="1"/>
  </cols>
  <sheetData>
    <row r="1" spans="1:16" ht="18.75" x14ac:dyDescent="0.3">
      <c r="F1" s="1" t="s">
        <v>19</v>
      </c>
    </row>
    <row r="2" spans="1:16" ht="60" x14ac:dyDescent="0.25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1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15</v>
      </c>
    </row>
    <row r="3" spans="1:16" x14ac:dyDescent="0.25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3">
        <v>10</v>
      </c>
      <c r="K3" s="2">
        <v>11</v>
      </c>
      <c r="L3" s="2">
        <v>12</v>
      </c>
      <c r="M3" s="2">
        <v>13</v>
      </c>
      <c r="N3" s="2">
        <v>14</v>
      </c>
      <c r="O3" s="2">
        <v>15</v>
      </c>
    </row>
    <row r="4" spans="1:16" x14ac:dyDescent="0.25">
      <c r="A4" s="3">
        <v>2</v>
      </c>
      <c r="B4" s="3"/>
      <c r="C4" s="3" t="s">
        <v>20</v>
      </c>
      <c r="D4" s="12" t="s">
        <v>21</v>
      </c>
      <c r="E4" s="3"/>
      <c r="F4" s="3"/>
      <c r="G4" s="3"/>
      <c r="H4" s="3" t="s">
        <v>22</v>
      </c>
      <c r="I4" s="3"/>
      <c r="J4" s="18">
        <v>20</v>
      </c>
      <c r="K4" s="4"/>
      <c r="L4" s="4">
        <f t="shared" ref="L4:L13" si="0">K4*((100+N4)/100)</f>
        <v>0</v>
      </c>
      <c r="M4" s="4">
        <f t="shared" ref="M4:M13" si="1">J4*K4</f>
        <v>0</v>
      </c>
      <c r="N4" s="4"/>
      <c r="O4" s="4">
        <f t="shared" ref="O4:O13" si="2">J4*L4</f>
        <v>0</v>
      </c>
    </row>
    <row r="5" spans="1:16" x14ac:dyDescent="0.25">
      <c r="A5" s="3">
        <v>3</v>
      </c>
      <c r="B5" s="3"/>
      <c r="C5" s="3" t="s">
        <v>23</v>
      </c>
      <c r="D5" s="12" t="s">
        <v>24</v>
      </c>
      <c r="E5" s="3"/>
      <c r="F5" s="3"/>
      <c r="G5" s="3"/>
      <c r="H5" s="3" t="s">
        <v>22</v>
      </c>
      <c r="I5" s="3"/>
      <c r="J5" s="18">
        <v>20</v>
      </c>
      <c r="K5" s="4"/>
      <c r="L5" s="4">
        <f t="shared" si="0"/>
        <v>0</v>
      </c>
      <c r="M5" s="4">
        <f t="shared" si="1"/>
        <v>0</v>
      </c>
      <c r="N5" s="4"/>
      <c r="O5" s="4">
        <f t="shared" si="2"/>
        <v>0</v>
      </c>
    </row>
    <row r="6" spans="1:16" x14ac:dyDescent="0.25">
      <c r="A6" s="3">
        <v>4</v>
      </c>
      <c r="B6" s="3"/>
      <c r="C6" s="3" t="s">
        <v>25</v>
      </c>
      <c r="D6" s="12" t="s">
        <v>26</v>
      </c>
      <c r="E6" s="3"/>
      <c r="F6" s="3"/>
      <c r="G6" s="3"/>
      <c r="H6" s="3" t="s">
        <v>22</v>
      </c>
      <c r="I6" s="3"/>
      <c r="J6" s="18">
        <v>20</v>
      </c>
      <c r="K6" s="4"/>
      <c r="L6" s="4">
        <f t="shared" si="0"/>
        <v>0</v>
      </c>
      <c r="M6" s="4">
        <f t="shared" si="1"/>
        <v>0</v>
      </c>
      <c r="N6" s="4"/>
      <c r="O6" s="4">
        <f t="shared" si="2"/>
        <v>0</v>
      </c>
    </row>
    <row r="7" spans="1:16" x14ac:dyDescent="0.25">
      <c r="A7" s="3">
        <v>5</v>
      </c>
      <c r="B7" s="3"/>
      <c r="C7" s="3" t="s">
        <v>27</v>
      </c>
      <c r="D7" s="12" t="s">
        <v>28</v>
      </c>
      <c r="E7" s="3"/>
      <c r="F7" s="3"/>
      <c r="G7" s="3"/>
      <c r="H7" s="3" t="s">
        <v>22</v>
      </c>
      <c r="I7" s="3"/>
      <c r="J7" s="18">
        <v>20</v>
      </c>
      <c r="K7" s="4"/>
      <c r="L7" s="4">
        <f t="shared" si="0"/>
        <v>0</v>
      </c>
      <c r="M7" s="4">
        <f t="shared" si="1"/>
        <v>0</v>
      </c>
      <c r="N7" s="4"/>
      <c r="O7" s="4">
        <f t="shared" si="2"/>
        <v>0</v>
      </c>
    </row>
    <row r="8" spans="1:16" x14ac:dyDescent="0.25">
      <c r="A8" s="3">
        <v>6</v>
      </c>
      <c r="B8" s="3"/>
      <c r="C8" s="3" t="s">
        <v>29</v>
      </c>
      <c r="D8" s="12" t="s">
        <v>30</v>
      </c>
      <c r="E8" s="3"/>
      <c r="F8" s="3"/>
      <c r="G8" s="3"/>
      <c r="H8" s="3" t="s">
        <v>31</v>
      </c>
      <c r="I8" s="3"/>
      <c r="J8" s="18">
        <v>600</v>
      </c>
      <c r="K8" s="4"/>
      <c r="L8" s="4">
        <f t="shared" si="0"/>
        <v>0</v>
      </c>
      <c r="M8" s="4">
        <f t="shared" si="1"/>
        <v>0</v>
      </c>
      <c r="N8" s="4"/>
      <c r="O8" s="4">
        <f t="shared" si="2"/>
        <v>0</v>
      </c>
    </row>
    <row r="9" spans="1:16" x14ac:dyDescent="0.25">
      <c r="A9" s="3">
        <v>7</v>
      </c>
      <c r="B9" s="3"/>
      <c r="C9" s="3" t="s">
        <v>32</v>
      </c>
      <c r="D9" s="12" t="s">
        <v>33</v>
      </c>
      <c r="E9" s="3"/>
      <c r="F9" s="3"/>
      <c r="G9" s="3"/>
      <c r="H9" s="3" t="s">
        <v>17</v>
      </c>
      <c r="I9" s="3"/>
      <c r="J9" s="18">
        <v>20</v>
      </c>
      <c r="K9" s="4"/>
      <c r="L9" s="4">
        <f t="shared" si="0"/>
        <v>0</v>
      </c>
      <c r="M9" s="4">
        <f t="shared" si="1"/>
        <v>0</v>
      </c>
      <c r="N9" s="4"/>
      <c r="O9" s="4">
        <f t="shared" si="2"/>
        <v>0</v>
      </c>
    </row>
    <row r="10" spans="1:16" x14ac:dyDescent="0.25">
      <c r="A10" s="3">
        <v>8</v>
      </c>
      <c r="B10" s="3"/>
      <c r="C10" s="3" t="s">
        <v>34</v>
      </c>
      <c r="D10" s="12" t="s">
        <v>35</v>
      </c>
      <c r="E10" s="3"/>
      <c r="F10" s="3"/>
      <c r="G10" s="3"/>
      <c r="H10" s="3" t="s">
        <v>22</v>
      </c>
      <c r="I10" s="3"/>
      <c r="J10" s="18">
        <v>20</v>
      </c>
      <c r="K10" s="4"/>
      <c r="L10" s="4">
        <f t="shared" si="0"/>
        <v>0</v>
      </c>
      <c r="M10" s="4">
        <f t="shared" si="1"/>
        <v>0</v>
      </c>
      <c r="N10" s="4"/>
      <c r="O10" s="4">
        <f t="shared" si="2"/>
        <v>0</v>
      </c>
    </row>
    <row r="11" spans="1:16" x14ac:dyDescent="0.25">
      <c r="A11" s="3">
        <v>9</v>
      </c>
      <c r="B11" s="3"/>
      <c r="C11" s="3" t="s">
        <v>36</v>
      </c>
      <c r="D11" s="12" t="s">
        <v>37</v>
      </c>
      <c r="E11" s="3"/>
      <c r="F11" s="3"/>
      <c r="G11" s="3"/>
      <c r="H11" s="3" t="s">
        <v>22</v>
      </c>
      <c r="I11" s="3"/>
      <c r="J11" s="18">
        <v>20</v>
      </c>
      <c r="K11" s="4"/>
      <c r="L11" s="4">
        <f t="shared" si="0"/>
        <v>0</v>
      </c>
      <c r="M11" s="4">
        <f t="shared" si="1"/>
        <v>0</v>
      </c>
      <c r="N11" s="4"/>
      <c r="O11" s="4">
        <f t="shared" si="2"/>
        <v>0</v>
      </c>
    </row>
    <row r="12" spans="1:16" x14ac:dyDescent="0.25">
      <c r="A12" s="3">
        <v>10</v>
      </c>
      <c r="B12" s="3"/>
      <c r="C12" s="3" t="s">
        <v>38</v>
      </c>
      <c r="D12" s="12" t="s">
        <v>39</v>
      </c>
      <c r="E12" s="3"/>
      <c r="F12" s="3"/>
      <c r="G12" s="3"/>
      <c r="H12" s="3" t="s">
        <v>22</v>
      </c>
      <c r="I12" s="3"/>
      <c r="J12" s="18">
        <v>20</v>
      </c>
      <c r="K12" s="4"/>
      <c r="L12" s="4">
        <f t="shared" si="0"/>
        <v>0</v>
      </c>
      <c r="M12" s="4">
        <f t="shared" si="1"/>
        <v>0</v>
      </c>
      <c r="N12" s="4"/>
      <c r="O12" s="4">
        <f t="shared" si="2"/>
        <v>0</v>
      </c>
    </row>
    <row r="13" spans="1:16" x14ac:dyDescent="0.25">
      <c r="A13" s="3">
        <v>11</v>
      </c>
      <c r="B13" s="3"/>
      <c r="C13" s="3" t="s">
        <v>40</v>
      </c>
      <c r="D13" s="12" t="s">
        <v>41</v>
      </c>
      <c r="E13" s="3"/>
      <c r="F13" s="3"/>
      <c r="G13" s="3"/>
      <c r="H13" s="3" t="s">
        <v>22</v>
      </c>
      <c r="I13" s="3"/>
      <c r="J13" s="18">
        <v>20</v>
      </c>
      <c r="K13" s="4"/>
      <c r="L13" s="4">
        <f t="shared" si="0"/>
        <v>0</v>
      </c>
      <c r="M13" s="4">
        <f t="shared" si="1"/>
        <v>0</v>
      </c>
      <c r="N13" s="4"/>
      <c r="O13" s="4">
        <f t="shared" si="2"/>
        <v>0</v>
      </c>
    </row>
    <row r="14" spans="1:16" x14ac:dyDescent="0.25">
      <c r="I14" t="s">
        <v>18</v>
      </c>
      <c r="J14" s="18"/>
      <c r="K14" s="4"/>
      <c r="L14" s="4"/>
      <c r="M14" s="4">
        <f>SUM(M4:M13)</f>
        <v>0</v>
      </c>
      <c r="N14" s="4"/>
      <c r="O14" s="4">
        <f>SUM(O4:O13)</f>
        <v>0</v>
      </c>
      <c r="P14" s="5"/>
    </row>
  </sheetData>
  <sheetProtection formatCells="0" formatColumns="0" formatRows="0" insertColumns="0" insertRows="0" insertHyperlinks="0" deleteColumns="0" deleteRows="0" sort="0" autoFilter="0" pivotTables="0"/>
  <pageMargins left="0.25" right="0.25" top="0.75" bottom="0.75" header="0.3" footer="0.3"/>
  <pageSetup paperSize="9" scale="5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52"/>
  <sheetViews>
    <sheetView tabSelected="1" topLeftCell="A4" workbookViewId="0">
      <selection activeCell="J57" sqref="J57"/>
    </sheetView>
  </sheetViews>
  <sheetFormatPr defaultRowHeight="15" x14ac:dyDescent="0.25"/>
  <cols>
    <col min="1" max="1" width="4.5703125" bestFit="1" customWidth="1"/>
    <col min="2" max="2" width="28.140625" customWidth="1"/>
    <col min="3" max="3" width="15" customWidth="1"/>
    <col min="4" max="4" width="28.42578125" style="13" customWidth="1"/>
    <col min="5" max="5" width="18.140625" customWidth="1"/>
    <col min="6" max="6" width="13.85546875" customWidth="1"/>
    <col min="7" max="7" width="14" customWidth="1"/>
    <col min="8" max="8" width="17.140625" customWidth="1"/>
    <col min="9" max="9" width="14.28515625" customWidth="1"/>
    <col min="10" max="10" width="11.140625" style="16" customWidth="1"/>
    <col min="11" max="11" width="14.5703125" customWidth="1"/>
    <col min="12" max="12" width="14.85546875" customWidth="1"/>
    <col min="13" max="13" width="12.5703125" customWidth="1"/>
    <col min="14" max="14" width="7" bestFit="1" customWidth="1"/>
    <col min="15" max="15" width="12.28515625" customWidth="1"/>
  </cols>
  <sheetData>
    <row r="1" spans="1:15" ht="18.75" x14ac:dyDescent="0.3">
      <c r="F1" s="1" t="s">
        <v>42</v>
      </c>
    </row>
    <row r="2" spans="1:15" ht="90" x14ac:dyDescent="0.25">
      <c r="A2" s="7" t="s">
        <v>1</v>
      </c>
      <c r="B2" s="7" t="s">
        <v>2</v>
      </c>
      <c r="C2" s="7" t="s">
        <v>3</v>
      </c>
      <c r="D2" s="14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1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15</v>
      </c>
    </row>
    <row r="3" spans="1:15" x14ac:dyDescent="0.25">
      <c r="A3" s="2">
        <v>1</v>
      </c>
      <c r="B3" s="2">
        <v>2</v>
      </c>
      <c r="C3" s="2">
        <v>3</v>
      </c>
      <c r="D3" s="15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3">
        <v>10</v>
      </c>
      <c r="K3" s="2">
        <v>11</v>
      </c>
      <c r="L3" s="2">
        <v>12</v>
      </c>
      <c r="M3" s="2">
        <v>13</v>
      </c>
      <c r="N3" s="2">
        <v>14</v>
      </c>
      <c r="O3" s="2">
        <v>15</v>
      </c>
    </row>
    <row r="4" spans="1:15" x14ac:dyDescent="0.25">
      <c r="A4" s="3">
        <v>12</v>
      </c>
      <c r="B4" s="3"/>
      <c r="C4" s="3" t="s">
        <v>43</v>
      </c>
      <c r="D4" s="12" t="s">
        <v>44</v>
      </c>
      <c r="E4" s="3"/>
      <c r="F4" s="3"/>
      <c r="G4" s="3"/>
      <c r="H4" s="3" t="s">
        <v>17</v>
      </c>
      <c r="I4" s="3"/>
      <c r="J4" s="18">
        <v>100</v>
      </c>
      <c r="K4" s="4"/>
      <c r="L4" s="4">
        <f t="shared" ref="L4:L51" si="0">K4*((100+N4)/100)</f>
        <v>0</v>
      </c>
      <c r="M4" s="4">
        <f t="shared" ref="M4:M51" si="1">J4*K4</f>
        <v>0</v>
      </c>
      <c r="N4" s="4"/>
      <c r="O4" s="4">
        <f t="shared" ref="O4:O51" si="2">J4*L4</f>
        <v>0</v>
      </c>
    </row>
    <row r="5" spans="1:15" x14ac:dyDescent="0.25">
      <c r="A5" s="3">
        <v>13</v>
      </c>
      <c r="B5" s="3"/>
      <c r="C5" s="3" t="s">
        <v>45</v>
      </c>
      <c r="D5" s="12" t="s">
        <v>46</v>
      </c>
      <c r="E5" s="3"/>
      <c r="F5" s="3"/>
      <c r="G5" s="3"/>
      <c r="H5" s="3" t="s">
        <v>22</v>
      </c>
      <c r="I5" s="3"/>
      <c r="J5" s="18">
        <v>10</v>
      </c>
      <c r="K5" s="4"/>
      <c r="L5" s="4">
        <f t="shared" si="0"/>
        <v>0</v>
      </c>
      <c r="M5" s="4">
        <f t="shared" si="1"/>
        <v>0</v>
      </c>
      <c r="N5" s="4"/>
      <c r="O5" s="4">
        <f t="shared" si="2"/>
        <v>0</v>
      </c>
    </row>
    <row r="6" spans="1:15" x14ac:dyDescent="0.25">
      <c r="A6" s="3">
        <v>14</v>
      </c>
      <c r="B6" s="3"/>
      <c r="C6" s="3" t="s">
        <v>47</v>
      </c>
      <c r="D6" s="12" t="s">
        <v>48</v>
      </c>
      <c r="E6" s="3"/>
      <c r="F6" s="3"/>
      <c r="G6" s="3"/>
      <c r="H6" s="3" t="s">
        <v>17</v>
      </c>
      <c r="I6" s="3"/>
      <c r="J6" s="18">
        <v>3000</v>
      </c>
      <c r="K6" s="4"/>
      <c r="L6" s="4">
        <f t="shared" si="0"/>
        <v>0</v>
      </c>
      <c r="M6" s="4">
        <f t="shared" si="1"/>
        <v>0</v>
      </c>
      <c r="N6" s="4"/>
      <c r="O6" s="4">
        <f t="shared" si="2"/>
        <v>0</v>
      </c>
    </row>
    <row r="7" spans="1:15" x14ac:dyDescent="0.25">
      <c r="A7" s="3">
        <v>15</v>
      </c>
      <c r="B7" s="3"/>
      <c r="C7" s="3" t="s">
        <v>49</v>
      </c>
      <c r="D7" s="12" t="s">
        <v>50</v>
      </c>
      <c r="E7" s="3"/>
      <c r="F7" s="3"/>
      <c r="G7" s="3"/>
      <c r="H7" s="3" t="s">
        <v>17</v>
      </c>
      <c r="I7" s="3"/>
      <c r="J7" s="18">
        <v>20</v>
      </c>
      <c r="K7" s="4"/>
      <c r="L7" s="4">
        <f t="shared" si="0"/>
        <v>0</v>
      </c>
      <c r="M7" s="4">
        <f t="shared" si="1"/>
        <v>0</v>
      </c>
      <c r="N7" s="4"/>
      <c r="O7" s="4">
        <f t="shared" si="2"/>
        <v>0</v>
      </c>
    </row>
    <row r="8" spans="1:15" x14ac:dyDescent="0.25">
      <c r="A8" s="3">
        <v>16</v>
      </c>
      <c r="B8" s="3"/>
      <c r="C8" s="3" t="s">
        <v>51</v>
      </c>
      <c r="D8" s="12" t="s">
        <v>52</v>
      </c>
      <c r="E8" s="3"/>
      <c r="F8" s="3"/>
      <c r="G8" s="3"/>
      <c r="H8" s="3" t="s">
        <v>17</v>
      </c>
      <c r="I8" s="3"/>
      <c r="J8" s="18">
        <v>19000</v>
      </c>
      <c r="K8" s="4"/>
      <c r="L8" s="4">
        <f t="shared" si="0"/>
        <v>0</v>
      </c>
      <c r="M8" s="4">
        <f t="shared" si="1"/>
        <v>0</v>
      </c>
      <c r="N8" s="4"/>
      <c r="O8" s="4">
        <f t="shared" si="2"/>
        <v>0</v>
      </c>
    </row>
    <row r="9" spans="1:15" x14ac:dyDescent="0.25">
      <c r="A9" s="3">
        <v>17</v>
      </c>
      <c r="B9" s="3"/>
      <c r="C9" s="3" t="s">
        <v>53</v>
      </c>
      <c r="D9" s="12" t="s">
        <v>54</v>
      </c>
      <c r="E9" s="3"/>
      <c r="F9" s="3"/>
      <c r="G9" s="3"/>
      <c r="H9" s="3" t="s">
        <v>17</v>
      </c>
      <c r="I9" s="3"/>
      <c r="J9" s="18">
        <v>8000</v>
      </c>
      <c r="K9" s="4"/>
      <c r="L9" s="4">
        <f t="shared" si="0"/>
        <v>0</v>
      </c>
      <c r="M9" s="4">
        <f t="shared" si="1"/>
        <v>0</v>
      </c>
      <c r="N9" s="4"/>
      <c r="O9" s="4">
        <f t="shared" si="2"/>
        <v>0</v>
      </c>
    </row>
    <row r="10" spans="1:15" x14ac:dyDescent="0.25">
      <c r="A10" s="3">
        <v>18</v>
      </c>
      <c r="B10" s="3"/>
      <c r="C10" s="3" t="s">
        <v>55</v>
      </c>
      <c r="D10" s="12" t="s">
        <v>56</v>
      </c>
      <c r="E10" s="3"/>
      <c r="F10" s="3"/>
      <c r="G10" s="3"/>
      <c r="H10" s="3" t="s">
        <v>17</v>
      </c>
      <c r="I10" s="3"/>
      <c r="J10" s="18">
        <v>50</v>
      </c>
      <c r="K10" s="4"/>
      <c r="L10" s="4">
        <f t="shared" si="0"/>
        <v>0</v>
      </c>
      <c r="M10" s="4">
        <f t="shared" si="1"/>
        <v>0</v>
      </c>
      <c r="N10" s="4"/>
      <c r="O10" s="4">
        <f t="shared" si="2"/>
        <v>0</v>
      </c>
    </row>
    <row r="11" spans="1:15" x14ac:dyDescent="0.25">
      <c r="A11" s="3">
        <v>19</v>
      </c>
      <c r="B11" s="3"/>
      <c r="C11" s="3" t="s">
        <v>57</v>
      </c>
      <c r="D11" s="12" t="s">
        <v>58</v>
      </c>
      <c r="E11" s="3"/>
      <c r="F11" s="3"/>
      <c r="G11" s="3"/>
      <c r="H11" s="3" t="s">
        <v>17</v>
      </c>
      <c r="I11" s="3"/>
      <c r="J11" s="18">
        <v>3000</v>
      </c>
      <c r="K11" s="4"/>
      <c r="L11" s="4">
        <f t="shared" si="0"/>
        <v>0</v>
      </c>
      <c r="M11" s="4">
        <f t="shared" si="1"/>
        <v>0</v>
      </c>
      <c r="N11" s="4"/>
      <c r="O11" s="4">
        <f t="shared" si="2"/>
        <v>0</v>
      </c>
    </row>
    <row r="12" spans="1:15" x14ac:dyDescent="0.25">
      <c r="A12" s="3">
        <v>20</v>
      </c>
      <c r="B12" s="3"/>
      <c r="C12" s="3" t="s">
        <v>59</v>
      </c>
      <c r="D12" s="12" t="s">
        <v>60</v>
      </c>
      <c r="E12" s="3"/>
      <c r="F12" s="3"/>
      <c r="G12" s="3"/>
      <c r="H12" s="3" t="s">
        <v>17</v>
      </c>
      <c r="I12" s="3"/>
      <c r="J12" s="18">
        <v>200</v>
      </c>
      <c r="K12" s="4"/>
      <c r="L12" s="4">
        <f t="shared" si="0"/>
        <v>0</v>
      </c>
      <c r="M12" s="4">
        <f t="shared" si="1"/>
        <v>0</v>
      </c>
      <c r="N12" s="4"/>
      <c r="O12" s="4">
        <f t="shared" si="2"/>
        <v>0</v>
      </c>
    </row>
    <row r="13" spans="1:15" x14ac:dyDescent="0.25">
      <c r="A13" s="3">
        <v>21</v>
      </c>
      <c r="B13" s="3"/>
      <c r="C13" s="3" t="s">
        <v>61</v>
      </c>
      <c r="D13" s="12" t="s">
        <v>62</v>
      </c>
      <c r="E13" s="3"/>
      <c r="F13" s="3"/>
      <c r="G13" s="3"/>
      <c r="H13" s="3" t="s">
        <v>17</v>
      </c>
      <c r="I13" s="3"/>
      <c r="J13" s="18">
        <v>500</v>
      </c>
      <c r="K13" s="4"/>
      <c r="L13" s="4">
        <f t="shared" si="0"/>
        <v>0</v>
      </c>
      <c r="M13" s="4">
        <f t="shared" si="1"/>
        <v>0</v>
      </c>
      <c r="N13" s="4"/>
      <c r="O13" s="4">
        <f t="shared" si="2"/>
        <v>0</v>
      </c>
    </row>
    <row r="14" spans="1:15" x14ac:dyDescent="0.25">
      <c r="A14" s="3">
        <v>22</v>
      </c>
      <c r="B14" s="3"/>
      <c r="C14" s="3" t="s">
        <v>63</v>
      </c>
      <c r="D14" s="12" t="s">
        <v>64</v>
      </c>
      <c r="E14" s="3"/>
      <c r="F14" s="3"/>
      <c r="G14" s="3"/>
      <c r="H14" s="3" t="s">
        <v>22</v>
      </c>
      <c r="I14" s="3"/>
      <c r="J14" s="18">
        <v>80</v>
      </c>
      <c r="K14" s="4"/>
      <c r="L14" s="4">
        <f t="shared" si="0"/>
        <v>0</v>
      </c>
      <c r="M14" s="4">
        <f t="shared" si="1"/>
        <v>0</v>
      </c>
      <c r="N14" s="4"/>
      <c r="O14" s="4">
        <f t="shared" si="2"/>
        <v>0</v>
      </c>
    </row>
    <row r="15" spans="1:15" x14ac:dyDescent="0.25">
      <c r="A15" s="3">
        <v>23</v>
      </c>
      <c r="B15" s="3"/>
      <c r="C15" s="3" t="s">
        <v>65</v>
      </c>
      <c r="D15" s="12" t="s">
        <v>66</v>
      </c>
      <c r="E15" s="3"/>
      <c r="F15" s="3"/>
      <c r="G15" s="3"/>
      <c r="H15" s="3" t="s">
        <v>17</v>
      </c>
      <c r="I15" s="3"/>
      <c r="J15" s="18">
        <v>5000</v>
      </c>
      <c r="K15" s="4"/>
      <c r="L15" s="4">
        <f t="shared" si="0"/>
        <v>0</v>
      </c>
      <c r="M15" s="4">
        <f t="shared" si="1"/>
        <v>0</v>
      </c>
      <c r="N15" s="4"/>
      <c r="O15" s="4">
        <f t="shared" si="2"/>
        <v>0</v>
      </c>
    </row>
    <row r="16" spans="1:15" x14ac:dyDescent="0.25">
      <c r="A16" s="3">
        <v>24</v>
      </c>
      <c r="B16" s="3"/>
      <c r="C16" s="3" t="s">
        <v>67</v>
      </c>
      <c r="D16" s="12" t="s">
        <v>68</v>
      </c>
      <c r="E16" s="3"/>
      <c r="F16" s="3"/>
      <c r="G16" s="3"/>
      <c r="H16" s="3" t="s">
        <v>17</v>
      </c>
      <c r="I16" s="3"/>
      <c r="J16" s="18">
        <v>2000</v>
      </c>
      <c r="K16" s="4"/>
      <c r="L16" s="4">
        <f t="shared" si="0"/>
        <v>0</v>
      </c>
      <c r="M16" s="4">
        <f t="shared" si="1"/>
        <v>0</v>
      </c>
      <c r="N16" s="4"/>
      <c r="O16" s="4">
        <f t="shared" si="2"/>
        <v>0</v>
      </c>
    </row>
    <row r="17" spans="1:15" x14ac:dyDescent="0.25">
      <c r="A17" s="3">
        <v>25</v>
      </c>
      <c r="B17" s="3"/>
      <c r="C17" s="3" t="s">
        <v>69</v>
      </c>
      <c r="D17" s="12" t="s">
        <v>70</v>
      </c>
      <c r="E17" s="3"/>
      <c r="F17" s="3"/>
      <c r="G17" s="3"/>
      <c r="H17" s="3" t="s">
        <v>17</v>
      </c>
      <c r="I17" s="3"/>
      <c r="J17" s="18">
        <v>800</v>
      </c>
      <c r="K17" s="4"/>
      <c r="L17" s="4">
        <f t="shared" si="0"/>
        <v>0</v>
      </c>
      <c r="M17" s="4">
        <f t="shared" si="1"/>
        <v>0</v>
      </c>
      <c r="N17" s="4"/>
      <c r="O17" s="4">
        <f t="shared" si="2"/>
        <v>0</v>
      </c>
    </row>
    <row r="18" spans="1:15" x14ac:dyDescent="0.25">
      <c r="A18" s="3">
        <v>26</v>
      </c>
      <c r="B18" s="3"/>
      <c r="C18" s="3" t="s">
        <v>71</v>
      </c>
      <c r="D18" s="12" t="s">
        <v>72</v>
      </c>
      <c r="E18" s="3"/>
      <c r="F18" s="3"/>
      <c r="G18" s="3"/>
      <c r="H18" s="3" t="s">
        <v>17</v>
      </c>
      <c r="I18" s="3"/>
      <c r="J18" s="18">
        <v>1000</v>
      </c>
      <c r="K18" s="4"/>
      <c r="L18" s="4">
        <f t="shared" si="0"/>
        <v>0</v>
      </c>
      <c r="M18" s="4">
        <f t="shared" si="1"/>
        <v>0</v>
      </c>
      <c r="N18" s="4"/>
      <c r="O18" s="4">
        <f t="shared" si="2"/>
        <v>0</v>
      </c>
    </row>
    <row r="19" spans="1:15" x14ac:dyDescent="0.25">
      <c r="A19" s="3">
        <v>27</v>
      </c>
      <c r="B19" s="3"/>
      <c r="C19" s="3" t="s">
        <v>73</v>
      </c>
      <c r="D19" s="12" t="s">
        <v>74</v>
      </c>
      <c r="E19" s="3"/>
      <c r="F19" s="3"/>
      <c r="G19" s="3"/>
      <c r="H19" s="3" t="s">
        <v>31</v>
      </c>
      <c r="I19" s="3"/>
      <c r="J19" s="18">
        <v>60</v>
      </c>
      <c r="K19" s="4"/>
      <c r="L19" s="4">
        <f t="shared" si="0"/>
        <v>0</v>
      </c>
      <c r="M19" s="4">
        <f t="shared" si="1"/>
        <v>0</v>
      </c>
      <c r="N19" s="4"/>
      <c r="O19" s="4">
        <f t="shared" si="2"/>
        <v>0</v>
      </c>
    </row>
    <row r="20" spans="1:15" x14ac:dyDescent="0.25">
      <c r="A20" s="3">
        <v>28</v>
      </c>
      <c r="B20" s="3"/>
      <c r="C20" s="3" t="s">
        <v>75</v>
      </c>
      <c r="D20" s="12" t="s">
        <v>76</v>
      </c>
      <c r="E20" s="3"/>
      <c r="F20" s="3"/>
      <c r="G20" s="3"/>
      <c r="H20" s="3" t="s">
        <v>22</v>
      </c>
      <c r="I20" s="3"/>
      <c r="J20" s="18">
        <v>1200</v>
      </c>
      <c r="K20" s="4"/>
      <c r="L20" s="4">
        <f t="shared" si="0"/>
        <v>0</v>
      </c>
      <c r="M20" s="4">
        <f t="shared" si="1"/>
        <v>0</v>
      </c>
      <c r="N20" s="4"/>
      <c r="O20" s="4">
        <f t="shared" si="2"/>
        <v>0</v>
      </c>
    </row>
    <row r="21" spans="1:15" x14ac:dyDescent="0.25">
      <c r="A21" s="3">
        <v>29</v>
      </c>
      <c r="B21" s="3"/>
      <c r="C21" s="3" t="s">
        <v>77</v>
      </c>
      <c r="D21" s="12" t="s">
        <v>78</v>
      </c>
      <c r="E21" s="3"/>
      <c r="F21" s="3"/>
      <c r="G21" s="3"/>
      <c r="H21" s="3" t="s">
        <v>17</v>
      </c>
      <c r="I21" s="3"/>
      <c r="J21" s="18">
        <v>300</v>
      </c>
      <c r="K21" s="4"/>
      <c r="L21" s="4">
        <f t="shared" si="0"/>
        <v>0</v>
      </c>
      <c r="M21" s="4">
        <f t="shared" si="1"/>
        <v>0</v>
      </c>
      <c r="N21" s="4"/>
      <c r="O21" s="4">
        <f t="shared" si="2"/>
        <v>0</v>
      </c>
    </row>
    <row r="22" spans="1:15" x14ac:dyDescent="0.25">
      <c r="A22" s="3">
        <v>30</v>
      </c>
      <c r="B22" s="3"/>
      <c r="C22" s="3" t="s">
        <v>79</v>
      </c>
      <c r="D22" s="12" t="s">
        <v>80</v>
      </c>
      <c r="E22" s="3"/>
      <c r="F22" s="3"/>
      <c r="G22" s="3"/>
      <c r="H22" s="3" t="s">
        <v>17</v>
      </c>
      <c r="I22" s="3"/>
      <c r="J22" s="18">
        <v>1500</v>
      </c>
      <c r="K22" s="4"/>
      <c r="L22" s="4">
        <f t="shared" si="0"/>
        <v>0</v>
      </c>
      <c r="M22" s="4">
        <f t="shared" si="1"/>
        <v>0</v>
      </c>
      <c r="N22" s="4"/>
      <c r="O22" s="4">
        <f t="shared" si="2"/>
        <v>0</v>
      </c>
    </row>
    <row r="23" spans="1:15" x14ac:dyDescent="0.25">
      <c r="A23" s="3">
        <v>31</v>
      </c>
      <c r="B23" s="3"/>
      <c r="C23" s="3" t="s">
        <v>81</v>
      </c>
      <c r="D23" s="12" t="s">
        <v>82</v>
      </c>
      <c r="E23" s="3"/>
      <c r="F23" s="3"/>
      <c r="G23" s="3"/>
      <c r="H23" s="3" t="s">
        <v>22</v>
      </c>
      <c r="I23" s="3"/>
      <c r="J23" s="18">
        <v>1000</v>
      </c>
      <c r="K23" s="4"/>
      <c r="L23" s="4">
        <f t="shared" si="0"/>
        <v>0</v>
      </c>
      <c r="M23" s="4">
        <f t="shared" si="1"/>
        <v>0</v>
      </c>
      <c r="N23" s="4"/>
      <c r="O23" s="4">
        <f t="shared" si="2"/>
        <v>0</v>
      </c>
    </row>
    <row r="24" spans="1:15" x14ac:dyDescent="0.25">
      <c r="A24" s="3">
        <v>32</v>
      </c>
      <c r="B24" s="3"/>
      <c r="C24" s="3" t="s">
        <v>83</v>
      </c>
      <c r="D24" s="12" t="s">
        <v>84</v>
      </c>
      <c r="E24" s="3"/>
      <c r="F24" s="3"/>
      <c r="G24" s="3"/>
      <c r="H24" s="3" t="s">
        <v>17</v>
      </c>
      <c r="I24" s="3"/>
      <c r="J24" s="18">
        <v>50</v>
      </c>
      <c r="K24" s="4"/>
      <c r="L24" s="4">
        <f t="shared" si="0"/>
        <v>0</v>
      </c>
      <c r="M24" s="4">
        <f t="shared" si="1"/>
        <v>0</v>
      </c>
      <c r="N24" s="4"/>
      <c r="O24" s="4">
        <f t="shared" si="2"/>
        <v>0</v>
      </c>
    </row>
    <row r="25" spans="1:15" x14ac:dyDescent="0.25">
      <c r="A25" s="3">
        <v>33</v>
      </c>
      <c r="B25" s="3"/>
      <c r="C25" s="3" t="s">
        <v>85</v>
      </c>
      <c r="D25" s="12" t="s">
        <v>86</v>
      </c>
      <c r="E25" s="3"/>
      <c r="F25" s="3"/>
      <c r="G25" s="3"/>
      <c r="H25" s="3" t="s">
        <v>17</v>
      </c>
      <c r="I25" s="3"/>
      <c r="J25" s="18">
        <v>800</v>
      </c>
      <c r="K25" s="4"/>
      <c r="L25" s="4">
        <f t="shared" si="0"/>
        <v>0</v>
      </c>
      <c r="M25" s="4">
        <f t="shared" si="1"/>
        <v>0</v>
      </c>
      <c r="N25" s="4"/>
      <c r="O25" s="4">
        <f t="shared" si="2"/>
        <v>0</v>
      </c>
    </row>
    <row r="26" spans="1:15" x14ac:dyDescent="0.25">
      <c r="A26" s="3">
        <v>34</v>
      </c>
      <c r="B26" s="3"/>
      <c r="C26" s="3" t="s">
        <v>87</v>
      </c>
      <c r="D26" s="12" t="s">
        <v>88</v>
      </c>
      <c r="E26" s="3"/>
      <c r="F26" s="3"/>
      <c r="G26" s="3"/>
      <c r="H26" s="3" t="s">
        <v>17</v>
      </c>
      <c r="I26" s="3"/>
      <c r="J26" s="18">
        <v>300</v>
      </c>
      <c r="K26" s="4"/>
      <c r="L26" s="4">
        <f t="shared" si="0"/>
        <v>0</v>
      </c>
      <c r="M26" s="4">
        <f t="shared" si="1"/>
        <v>0</v>
      </c>
      <c r="N26" s="4"/>
      <c r="O26" s="4">
        <f t="shared" si="2"/>
        <v>0</v>
      </c>
    </row>
    <row r="27" spans="1:15" x14ac:dyDescent="0.25">
      <c r="A27" s="3">
        <v>35</v>
      </c>
      <c r="B27" s="3"/>
      <c r="C27" s="3" t="s">
        <v>89</v>
      </c>
      <c r="D27" s="12" t="s">
        <v>90</v>
      </c>
      <c r="E27" s="3"/>
      <c r="F27" s="3"/>
      <c r="G27" s="3"/>
      <c r="H27" s="3" t="s">
        <v>17</v>
      </c>
      <c r="I27" s="3"/>
      <c r="J27" s="18">
        <v>700</v>
      </c>
      <c r="K27" s="4"/>
      <c r="L27" s="4">
        <f t="shared" si="0"/>
        <v>0</v>
      </c>
      <c r="M27" s="4">
        <f t="shared" si="1"/>
        <v>0</v>
      </c>
      <c r="N27" s="4"/>
      <c r="O27" s="4">
        <f t="shared" si="2"/>
        <v>0</v>
      </c>
    </row>
    <row r="28" spans="1:15" x14ac:dyDescent="0.25">
      <c r="A28" s="3">
        <v>36</v>
      </c>
      <c r="B28" s="3"/>
      <c r="C28" s="3" t="s">
        <v>91</v>
      </c>
      <c r="D28" s="12" t="s">
        <v>92</v>
      </c>
      <c r="E28" s="3"/>
      <c r="F28" s="3"/>
      <c r="G28" s="3"/>
      <c r="H28" s="3" t="s">
        <v>17</v>
      </c>
      <c r="I28" s="3"/>
      <c r="J28" s="18">
        <v>300</v>
      </c>
      <c r="K28" s="4"/>
      <c r="L28" s="4">
        <f t="shared" si="0"/>
        <v>0</v>
      </c>
      <c r="M28" s="4">
        <f t="shared" si="1"/>
        <v>0</v>
      </c>
      <c r="N28" s="4"/>
      <c r="O28" s="4">
        <f t="shared" si="2"/>
        <v>0</v>
      </c>
    </row>
    <row r="29" spans="1:15" x14ac:dyDescent="0.25">
      <c r="A29" s="3">
        <v>37</v>
      </c>
      <c r="B29" s="3"/>
      <c r="C29" s="3" t="s">
        <v>93</v>
      </c>
      <c r="D29" s="12" t="s">
        <v>94</v>
      </c>
      <c r="E29" s="3"/>
      <c r="F29" s="3"/>
      <c r="G29" s="3"/>
      <c r="H29" s="3" t="s">
        <v>17</v>
      </c>
      <c r="I29" s="3"/>
      <c r="J29" s="18">
        <v>800</v>
      </c>
      <c r="K29" s="4"/>
      <c r="L29" s="4">
        <f t="shared" si="0"/>
        <v>0</v>
      </c>
      <c r="M29" s="4">
        <f t="shared" si="1"/>
        <v>0</v>
      </c>
      <c r="N29" s="4"/>
      <c r="O29" s="4">
        <f t="shared" si="2"/>
        <v>0</v>
      </c>
    </row>
    <row r="30" spans="1:15" x14ac:dyDescent="0.25">
      <c r="A30" s="3">
        <v>38</v>
      </c>
      <c r="B30" s="3"/>
      <c r="C30" s="3" t="s">
        <v>95</v>
      </c>
      <c r="D30" s="12" t="s">
        <v>96</v>
      </c>
      <c r="E30" s="3"/>
      <c r="F30" s="3"/>
      <c r="G30" s="3"/>
      <c r="H30" s="3" t="s">
        <v>17</v>
      </c>
      <c r="I30" s="3"/>
      <c r="J30" s="18">
        <v>300</v>
      </c>
      <c r="K30" s="4"/>
      <c r="L30" s="4">
        <f t="shared" si="0"/>
        <v>0</v>
      </c>
      <c r="M30" s="4">
        <f t="shared" si="1"/>
        <v>0</v>
      </c>
      <c r="N30" s="4"/>
      <c r="O30" s="4">
        <f t="shared" si="2"/>
        <v>0</v>
      </c>
    </row>
    <row r="31" spans="1:15" x14ac:dyDescent="0.25">
      <c r="A31" s="3">
        <v>39</v>
      </c>
      <c r="B31" s="3"/>
      <c r="C31" s="3" t="s">
        <v>97</v>
      </c>
      <c r="D31" s="12" t="s">
        <v>98</v>
      </c>
      <c r="E31" s="3"/>
      <c r="F31" s="3"/>
      <c r="G31" s="3"/>
      <c r="H31" s="3" t="s">
        <v>17</v>
      </c>
      <c r="I31" s="3"/>
      <c r="J31" s="18">
        <v>200</v>
      </c>
      <c r="K31" s="4"/>
      <c r="L31" s="4">
        <f t="shared" si="0"/>
        <v>0</v>
      </c>
      <c r="M31" s="4">
        <f t="shared" si="1"/>
        <v>0</v>
      </c>
      <c r="N31" s="4"/>
      <c r="O31" s="4">
        <f t="shared" si="2"/>
        <v>0</v>
      </c>
    </row>
    <row r="32" spans="1:15" x14ac:dyDescent="0.25">
      <c r="A32" s="3">
        <v>40</v>
      </c>
      <c r="B32" s="3"/>
      <c r="C32" s="3" t="s">
        <v>99</v>
      </c>
      <c r="D32" s="12" t="s">
        <v>100</v>
      </c>
      <c r="E32" s="3"/>
      <c r="F32" s="3"/>
      <c r="G32" s="3"/>
      <c r="H32" s="3" t="s">
        <v>17</v>
      </c>
      <c r="I32" s="3"/>
      <c r="J32" s="18">
        <v>900</v>
      </c>
      <c r="K32" s="4"/>
      <c r="L32" s="4">
        <f t="shared" si="0"/>
        <v>0</v>
      </c>
      <c r="M32" s="4">
        <f t="shared" si="1"/>
        <v>0</v>
      </c>
      <c r="N32" s="4"/>
      <c r="O32" s="4">
        <f t="shared" si="2"/>
        <v>0</v>
      </c>
    </row>
    <row r="33" spans="1:15" x14ac:dyDescent="0.25">
      <c r="A33" s="3">
        <v>41</v>
      </c>
      <c r="B33" s="3"/>
      <c r="C33" s="3" t="s">
        <v>101</v>
      </c>
      <c r="D33" s="12" t="s">
        <v>102</v>
      </c>
      <c r="E33" s="3"/>
      <c r="F33" s="3"/>
      <c r="G33" s="3"/>
      <c r="H33" s="3" t="s">
        <v>17</v>
      </c>
      <c r="I33" s="3"/>
      <c r="J33" s="18">
        <v>80</v>
      </c>
      <c r="K33" s="4"/>
      <c r="L33" s="4">
        <f t="shared" si="0"/>
        <v>0</v>
      </c>
      <c r="M33" s="4">
        <f t="shared" si="1"/>
        <v>0</v>
      </c>
      <c r="N33" s="4"/>
      <c r="O33" s="4">
        <f t="shared" si="2"/>
        <v>0</v>
      </c>
    </row>
    <row r="34" spans="1:15" x14ac:dyDescent="0.25">
      <c r="A34" s="3">
        <v>42</v>
      </c>
      <c r="B34" s="3"/>
      <c r="C34" s="3" t="s">
        <v>103</v>
      </c>
      <c r="D34" s="12" t="s">
        <v>104</v>
      </c>
      <c r="E34" s="3"/>
      <c r="F34" s="3"/>
      <c r="G34" s="3"/>
      <c r="H34" s="3" t="s">
        <v>17</v>
      </c>
      <c r="I34" s="3"/>
      <c r="J34" s="18">
        <v>300</v>
      </c>
      <c r="K34" s="4"/>
      <c r="L34" s="4">
        <f t="shared" si="0"/>
        <v>0</v>
      </c>
      <c r="M34" s="4">
        <f t="shared" si="1"/>
        <v>0</v>
      </c>
      <c r="N34" s="4"/>
      <c r="O34" s="4">
        <f t="shared" si="2"/>
        <v>0</v>
      </c>
    </row>
    <row r="35" spans="1:15" x14ac:dyDescent="0.25">
      <c r="A35" s="3">
        <v>43</v>
      </c>
      <c r="B35" s="3"/>
      <c r="C35" s="3" t="s">
        <v>105</v>
      </c>
      <c r="D35" s="12" t="s">
        <v>106</v>
      </c>
      <c r="E35" s="3"/>
      <c r="F35" s="3"/>
      <c r="G35" s="3"/>
      <c r="H35" s="3" t="s">
        <v>17</v>
      </c>
      <c r="I35" s="3"/>
      <c r="J35" s="18">
        <v>5000</v>
      </c>
      <c r="K35" s="4"/>
      <c r="L35" s="4">
        <f t="shared" si="0"/>
        <v>0</v>
      </c>
      <c r="M35" s="4">
        <f t="shared" si="1"/>
        <v>0</v>
      </c>
      <c r="N35" s="4"/>
      <c r="O35" s="4">
        <f t="shared" si="2"/>
        <v>0</v>
      </c>
    </row>
    <row r="36" spans="1:15" x14ac:dyDescent="0.25">
      <c r="A36" s="3">
        <v>44</v>
      </c>
      <c r="B36" s="3"/>
      <c r="C36" s="3" t="s">
        <v>107</v>
      </c>
      <c r="D36" s="12" t="s">
        <v>108</v>
      </c>
      <c r="E36" s="3"/>
      <c r="F36" s="3"/>
      <c r="G36" s="3"/>
      <c r="H36" s="3" t="s">
        <v>17</v>
      </c>
      <c r="I36" s="3"/>
      <c r="J36" s="18">
        <v>1000</v>
      </c>
      <c r="K36" s="4"/>
      <c r="L36" s="4">
        <f t="shared" si="0"/>
        <v>0</v>
      </c>
      <c r="M36" s="4">
        <f t="shared" si="1"/>
        <v>0</v>
      </c>
      <c r="N36" s="4"/>
      <c r="O36" s="4">
        <f t="shared" si="2"/>
        <v>0</v>
      </c>
    </row>
    <row r="37" spans="1:15" x14ac:dyDescent="0.25">
      <c r="A37" s="3">
        <v>45</v>
      </c>
      <c r="B37" s="3"/>
      <c r="C37" s="3" t="s">
        <v>109</v>
      </c>
      <c r="D37" s="12" t="s">
        <v>110</v>
      </c>
      <c r="E37" s="3"/>
      <c r="F37" s="3"/>
      <c r="G37" s="3"/>
      <c r="H37" s="3" t="s">
        <v>17</v>
      </c>
      <c r="I37" s="3"/>
      <c r="J37" s="18">
        <v>500</v>
      </c>
      <c r="K37" s="4"/>
      <c r="L37" s="4">
        <f t="shared" si="0"/>
        <v>0</v>
      </c>
      <c r="M37" s="4">
        <f t="shared" si="1"/>
        <v>0</v>
      </c>
      <c r="N37" s="4"/>
      <c r="O37" s="4">
        <f t="shared" si="2"/>
        <v>0</v>
      </c>
    </row>
    <row r="38" spans="1:15" x14ac:dyDescent="0.25">
      <c r="A38" s="3">
        <v>46</v>
      </c>
      <c r="B38" s="3"/>
      <c r="C38" s="3" t="s">
        <v>111</v>
      </c>
      <c r="D38" s="12" t="s">
        <v>112</v>
      </c>
      <c r="E38" s="3"/>
      <c r="F38" s="3"/>
      <c r="G38" s="3"/>
      <c r="H38" s="3" t="s">
        <v>113</v>
      </c>
      <c r="I38" s="3"/>
      <c r="J38" s="18">
        <v>1000</v>
      </c>
      <c r="K38" s="4"/>
      <c r="L38" s="4">
        <f t="shared" si="0"/>
        <v>0</v>
      </c>
      <c r="M38" s="4">
        <f t="shared" si="1"/>
        <v>0</v>
      </c>
      <c r="N38" s="4"/>
      <c r="O38" s="4">
        <f t="shared" si="2"/>
        <v>0</v>
      </c>
    </row>
    <row r="39" spans="1:15" x14ac:dyDescent="0.25">
      <c r="A39" s="3">
        <v>47</v>
      </c>
      <c r="B39" s="3"/>
      <c r="C39" s="3" t="s">
        <v>114</v>
      </c>
      <c r="D39" s="12" t="s">
        <v>115</v>
      </c>
      <c r="E39" s="3"/>
      <c r="F39" s="3"/>
      <c r="G39" s="3"/>
      <c r="H39" s="3" t="s">
        <v>22</v>
      </c>
      <c r="I39" s="3"/>
      <c r="J39" s="18">
        <v>150</v>
      </c>
      <c r="K39" s="4"/>
      <c r="L39" s="4">
        <f t="shared" si="0"/>
        <v>0</v>
      </c>
      <c r="M39" s="4">
        <f t="shared" si="1"/>
        <v>0</v>
      </c>
      <c r="N39" s="4"/>
      <c r="O39" s="4">
        <f t="shared" si="2"/>
        <v>0</v>
      </c>
    </row>
    <row r="40" spans="1:15" x14ac:dyDescent="0.25">
      <c r="A40" s="3">
        <v>48</v>
      </c>
      <c r="B40" s="3"/>
      <c r="C40" s="3" t="s">
        <v>116</v>
      </c>
      <c r="D40" s="12" t="s">
        <v>117</v>
      </c>
      <c r="E40" s="3"/>
      <c r="F40" s="3"/>
      <c r="G40" s="3"/>
      <c r="H40" s="3" t="s">
        <v>22</v>
      </c>
      <c r="I40" s="3"/>
      <c r="J40" s="18">
        <v>480</v>
      </c>
      <c r="K40" s="4"/>
      <c r="L40" s="4">
        <f t="shared" si="0"/>
        <v>0</v>
      </c>
      <c r="M40" s="4">
        <f t="shared" si="1"/>
        <v>0</v>
      </c>
      <c r="N40" s="4"/>
      <c r="O40" s="4">
        <f t="shared" si="2"/>
        <v>0</v>
      </c>
    </row>
    <row r="41" spans="1:15" x14ac:dyDescent="0.25">
      <c r="A41" s="3">
        <v>49</v>
      </c>
      <c r="B41" s="3"/>
      <c r="C41" s="3" t="s">
        <v>118</v>
      </c>
      <c r="D41" s="12" t="s">
        <v>119</v>
      </c>
      <c r="E41" s="3"/>
      <c r="F41" s="3"/>
      <c r="G41" s="3"/>
      <c r="H41" s="3" t="s">
        <v>22</v>
      </c>
      <c r="I41" s="3"/>
      <c r="J41" s="18">
        <v>10000</v>
      </c>
      <c r="K41" s="4"/>
      <c r="L41" s="4">
        <f t="shared" si="0"/>
        <v>0</v>
      </c>
      <c r="M41" s="4">
        <f t="shared" si="1"/>
        <v>0</v>
      </c>
      <c r="N41" s="4"/>
      <c r="O41" s="4">
        <f t="shared" si="2"/>
        <v>0</v>
      </c>
    </row>
    <row r="42" spans="1:15" x14ac:dyDescent="0.25">
      <c r="A42" s="3">
        <v>50</v>
      </c>
      <c r="B42" s="3"/>
      <c r="C42" s="3" t="s">
        <v>120</v>
      </c>
      <c r="D42" s="12" t="s">
        <v>121</v>
      </c>
      <c r="E42" s="3"/>
      <c r="F42" s="3"/>
      <c r="G42" s="3"/>
      <c r="H42" s="3" t="s">
        <v>17</v>
      </c>
      <c r="I42" s="3"/>
      <c r="J42" s="18">
        <v>3000</v>
      </c>
      <c r="K42" s="4"/>
      <c r="L42" s="4">
        <f t="shared" si="0"/>
        <v>0</v>
      </c>
      <c r="M42" s="4">
        <f t="shared" si="1"/>
        <v>0</v>
      </c>
      <c r="N42" s="4"/>
      <c r="O42" s="4">
        <f t="shared" si="2"/>
        <v>0</v>
      </c>
    </row>
    <row r="43" spans="1:15" x14ac:dyDescent="0.25">
      <c r="A43" s="3">
        <v>51</v>
      </c>
      <c r="B43" s="3"/>
      <c r="C43" s="3" t="s">
        <v>122</v>
      </c>
      <c r="D43" s="12" t="s">
        <v>123</v>
      </c>
      <c r="E43" s="3"/>
      <c r="F43" s="3"/>
      <c r="G43" s="3"/>
      <c r="H43" s="3" t="s">
        <v>17</v>
      </c>
      <c r="I43" s="3"/>
      <c r="J43" s="18">
        <v>20</v>
      </c>
      <c r="K43" s="4"/>
      <c r="L43" s="4">
        <f t="shared" si="0"/>
        <v>0</v>
      </c>
      <c r="M43" s="4">
        <f t="shared" si="1"/>
        <v>0</v>
      </c>
      <c r="N43" s="4"/>
      <c r="O43" s="4">
        <f t="shared" si="2"/>
        <v>0</v>
      </c>
    </row>
    <row r="44" spans="1:15" x14ac:dyDescent="0.25">
      <c r="A44" s="3">
        <v>52</v>
      </c>
      <c r="B44" s="3"/>
      <c r="C44" s="3" t="s">
        <v>124</v>
      </c>
      <c r="D44" s="12" t="s">
        <v>125</v>
      </c>
      <c r="E44" s="3"/>
      <c r="F44" s="3"/>
      <c r="G44" s="3"/>
      <c r="H44" s="3" t="s">
        <v>22</v>
      </c>
      <c r="I44" s="3"/>
      <c r="J44" s="18">
        <v>800</v>
      </c>
      <c r="K44" s="4"/>
      <c r="L44" s="4">
        <f t="shared" si="0"/>
        <v>0</v>
      </c>
      <c r="M44" s="4">
        <f t="shared" si="1"/>
        <v>0</v>
      </c>
      <c r="N44" s="4"/>
      <c r="O44" s="4">
        <f t="shared" si="2"/>
        <v>0</v>
      </c>
    </row>
    <row r="45" spans="1:15" x14ac:dyDescent="0.25">
      <c r="A45" s="3">
        <v>53</v>
      </c>
      <c r="B45" s="3"/>
      <c r="C45" s="3" t="s">
        <v>126</v>
      </c>
      <c r="D45" s="12" t="s">
        <v>127</v>
      </c>
      <c r="E45" s="3"/>
      <c r="F45" s="3"/>
      <c r="G45" s="3"/>
      <c r="H45" s="3" t="s">
        <v>31</v>
      </c>
      <c r="I45" s="3"/>
      <c r="J45" s="18">
        <v>300</v>
      </c>
      <c r="K45" s="4"/>
      <c r="L45" s="4">
        <f t="shared" si="0"/>
        <v>0</v>
      </c>
      <c r="M45" s="4">
        <f t="shared" si="1"/>
        <v>0</v>
      </c>
      <c r="N45" s="4"/>
      <c r="O45" s="4">
        <f t="shared" si="2"/>
        <v>0</v>
      </c>
    </row>
    <row r="46" spans="1:15" x14ac:dyDescent="0.25">
      <c r="A46" s="3">
        <v>54</v>
      </c>
      <c r="B46" s="3"/>
      <c r="C46" s="3" t="s">
        <v>128</v>
      </c>
      <c r="D46" s="12" t="s">
        <v>129</v>
      </c>
      <c r="E46" s="3"/>
      <c r="F46" s="3"/>
      <c r="G46" s="3"/>
      <c r="H46" s="3" t="s">
        <v>17</v>
      </c>
      <c r="I46" s="3"/>
      <c r="J46" s="18">
        <v>300</v>
      </c>
      <c r="K46" s="4"/>
      <c r="L46" s="4">
        <f t="shared" si="0"/>
        <v>0</v>
      </c>
      <c r="M46" s="4">
        <f t="shared" si="1"/>
        <v>0</v>
      </c>
      <c r="N46" s="4"/>
      <c r="O46" s="4">
        <f t="shared" si="2"/>
        <v>0</v>
      </c>
    </row>
    <row r="47" spans="1:15" x14ac:dyDescent="0.25">
      <c r="A47" s="3">
        <v>55</v>
      </c>
      <c r="B47" s="3"/>
      <c r="C47" s="3" t="s">
        <v>130</v>
      </c>
      <c r="D47" s="12" t="s">
        <v>131</v>
      </c>
      <c r="E47" s="3"/>
      <c r="F47" s="3"/>
      <c r="G47" s="3"/>
      <c r="H47" s="3" t="s">
        <v>17</v>
      </c>
      <c r="I47" s="3"/>
      <c r="J47" s="18">
        <v>20</v>
      </c>
      <c r="K47" s="4"/>
      <c r="L47" s="4">
        <f t="shared" si="0"/>
        <v>0</v>
      </c>
      <c r="M47" s="4">
        <f t="shared" si="1"/>
        <v>0</v>
      </c>
      <c r="N47" s="4"/>
      <c r="O47" s="4">
        <f t="shared" si="2"/>
        <v>0</v>
      </c>
    </row>
    <row r="48" spans="1:15" x14ac:dyDescent="0.25">
      <c r="A48" s="3">
        <v>56</v>
      </c>
      <c r="B48" s="3"/>
      <c r="C48" s="3" t="s">
        <v>132</v>
      </c>
      <c r="D48" s="12" t="s">
        <v>133</v>
      </c>
      <c r="E48" s="3"/>
      <c r="F48" s="3"/>
      <c r="G48" s="3"/>
      <c r="H48" s="3" t="s">
        <v>17</v>
      </c>
      <c r="I48" s="3"/>
      <c r="J48" s="18">
        <v>10</v>
      </c>
      <c r="K48" s="4"/>
      <c r="L48" s="4">
        <f t="shared" si="0"/>
        <v>0</v>
      </c>
      <c r="M48" s="4">
        <f t="shared" si="1"/>
        <v>0</v>
      </c>
      <c r="N48" s="4"/>
      <c r="O48" s="4">
        <f t="shared" si="2"/>
        <v>0</v>
      </c>
    </row>
    <row r="49" spans="1:16" x14ac:dyDescent="0.25">
      <c r="A49" s="3">
        <v>57</v>
      </c>
      <c r="B49" s="3"/>
      <c r="C49" s="3" t="s">
        <v>134</v>
      </c>
      <c r="D49" s="12" t="s">
        <v>135</v>
      </c>
      <c r="E49" s="3"/>
      <c r="F49" s="3"/>
      <c r="G49" s="3"/>
      <c r="H49" s="3" t="s">
        <v>17</v>
      </c>
      <c r="I49" s="3"/>
      <c r="J49" s="18">
        <v>20</v>
      </c>
      <c r="K49" s="4"/>
      <c r="L49" s="4">
        <f t="shared" si="0"/>
        <v>0</v>
      </c>
      <c r="M49" s="4">
        <f t="shared" si="1"/>
        <v>0</v>
      </c>
      <c r="N49" s="4"/>
      <c r="O49" s="4">
        <f t="shared" si="2"/>
        <v>0</v>
      </c>
    </row>
    <row r="50" spans="1:16" x14ac:dyDescent="0.25">
      <c r="A50" s="3">
        <v>58</v>
      </c>
      <c r="B50" s="3"/>
      <c r="C50" s="3" t="s">
        <v>136</v>
      </c>
      <c r="D50" s="12" t="s">
        <v>137</v>
      </c>
      <c r="E50" s="3"/>
      <c r="F50" s="3"/>
      <c r="G50" s="3"/>
      <c r="H50" s="3" t="s">
        <v>17</v>
      </c>
      <c r="I50" s="3"/>
      <c r="J50" s="18">
        <v>30</v>
      </c>
      <c r="K50" s="4"/>
      <c r="L50" s="4">
        <f t="shared" si="0"/>
        <v>0</v>
      </c>
      <c r="M50" s="4">
        <f t="shared" si="1"/>
        <v>0</v>
      </c>
      <c r="N50" s="4"/>
      <c r="O50" s="4">
        <f t="shared" si="2"/>
        <v>0</v>
      </c>
    </row>
    <row r="51" spans="1:16" x14ac:dyDescent="0.25">
      <c r="A51" s="3">
        <v>59</v>
      </c>
      <c r="B51" s="3"/>
      <c r="C51" s="3" t="s">
        <v>138</v>
      </c>
      <c r="D51" s="12" t="s">
        <v>139</v>
      </c>
      <c r="E51" s="3"/>
      <c r="F51" s="3"/>
      <c r="G51" s="3"/>
      <c r="H51" s="3" t="s">
        <v>17</v>
      </c>
      <c r="I51" s="3"/>
      <c r="J51" s="18">
        <v>20</v>
      </c>
      <c r="K51" s="4"/>
      <c r="L51" s="4">
        <f t="shared" si="0"/>
        <v>0</v>
      </c>
      <c r="M51" s="4">
        <f t="shared" si="1"/>
        <v>0</v>
      </c>
      <c r="N51" s="4"/>
      <c r="O51" s="4">
        <f t="shared" si="2"/>
        <v>0</v>
      </c>
    </row>
    <row r="52" spans="1:16" x14ac:dyDescent="0.25">
      <c r="I52" t="s">
        <v>18</v>
      </c>
      <c r="J52" s="18"/>
      <c r="K52" s="4"/>
      <c r="L52" s="4"/>
      <c r="M52" s="4">
        <f>SUM(M4:M51)</f>
        <v>0</v>
      </c>
      <c r="N52" s="4"/>
      <c r="O52" s="4">
        <f>SUM(O4:O51)</f>
        <v>0</v>
      </c>
      <c r="P52" s="5"/>
    </row>
  </sheetData>
  <sheetProtection formatCells="0" formatColumns="0" formatRows="0" insertColumns="0" insertRows="0" insertHyperlinks="0" deleteColumns="0" deleteRows="0" sort="0" autoFilter="0" pivotTables="0"/>
  <pageMargins left="0.25" right="0.25" top="0.75" bottom="0.75" header="0.3" footer="0.3"/>
  <pageSetup paperSize="9"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Jabłka</vt:lpstr>
      <vt:lpstr>Pozostałe warzywa i owoce</vt:lpstr>
      <vt:lpstr>Warzywa i owoce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Agnieszka Grzelak</cp:lastModifiedBy>
  <cp:lastPrinted>2022-05-23T12:45:16Z</cp:lastPrinted>
  <dcterms:created xsi:type="dcterms:W3CDTF">2022-05-23T09:03:50Z</dcterms:created>
  <dcterms:modified xsi:type="dcterms:W3CDTF">2022-05-23T12:45:20Z</dcterms:modified>
  <cp:category/>
</cp:coreProperties>
</file>