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2\USTAWA\76 PN 22 SPRZĘT DO KRIOABLACJI\(2)Dokumentacja postepowania opublikowana w portalu w dniu wszczęcia\"/>
    </mc:Choice>
  </mc:AlternateContent>
  <xr:revisionPtr revIDLastSave="0" documentId="13_ncr:1_{DA15BAB2-8C7A-4B75-942C-FC9690BB41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przęt do wykonywania zabiegów" sheetId="1" r:id="rId1"/>
    <sheet name="Kryteria oceny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0" i="1" l="1"/>
  <c r="M10" i="1"/>
  <c r="L10" i="1"/>
  <c r="O9" i="1"/>
  <c r="M9" i="1"/>
  <c r="L9" i="1"/>
  <c r="M8" i="1"/>
  <c r="L8" i="1"/>
  <c r="O8" i="1" s="1"/>
  <c r="O7" i="1"/>
  <c r="M7" i="1"/>
  <c r="L7" i="1"/>
  <c r="O6" i="1"/>
  <c r="M6" i="1"/>
  <c r="L6" i="1"/>
  <c r="M5" i="1"/>
  <c r="L5" i="1"/>
  <c r="O5" i="1" s="1"/>
  <c r="M4" i="1"/>
  <c r="M11" i="1" s="1"/>
  <c r="L4" i="1"/>
  <c r="O4" i="1" s="1"/>
  <c r="O11" i="1" s="1"/>
</calcChain>
</file>

<file path=xl/sharedStrings.xml><?xml version="1.0" encoding="utf-8"?>
<sst xmlns="http://schemas.openxmlformats.org/spreadsheetml/2006/main" count="47" uniqueCount="35">
  <si>
    <t>Sprzęt do wykonywania zabiegów krioablacji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</si>
  <si>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</si>
  <si>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</si>
  <si>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</si>
  <si>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</si>
  <si>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</si>
  <si>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</si>
  <si>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</si>
  <si>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</si>
  <si>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</si>
  <si>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</si>
  <si>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</si>
  <si>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</si>
  <si>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</si>
  <si>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</si>
  <si>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</si>
  <si>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</si>
  <si>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1. Cewnik balonowy do krioablacji - dwa rozmiary 23mm i 28mm wedle potrzeby</t>
  </si>
  <si>
    <t>szt.</t>
  </si>
  <si>
    <t>2. Koszulka sterowalna kompatybilna z cewnikiem balonowym</t>
  </si>
  <si>
    <t>3. Łącznik elektryczny do cewnika balonowego</t>
  </si>
  <si>
    <t>4. Łącznik gazowy do cewnika balonowego</t>
  </si>
  <si>
    <t>5. Cewnik (elektroda) diagnostyczny dedykowany do cewnika balonowego w 3 rozmiarach</t>
  </si>
  <si>
    <t>6. Łącznik do cewnika diagnostycznego dedykowanego do cewnika balonowego</t>
  </si>
  <si>
    <t>312_02_23</t>
  </si>
  <si>
    <t>dzierżawa konsoli do wykonywania ablacji (czas dzierżawy 1 dzień)</t>
  </si>
  <si>
    <t>Razem</t>
  </si>
  <si>
    <t>Kryteria oceny dla postępowania</t>
  </si>
  <si>
    <t>Nazwa kryterium</t>
  </si>
  <si>
    <t>Wartość kryterium</t>
  </si>
  <si>
    <t>PPAFPPCRITERION-628f3b6c6bd28370583195</t>
  </si>
  <si>
    <t>PPAPPFORPUBLICPROCUREMENT_0001-628f3a3895ced670574277</t>
  </si>
  <si>
    <t>cena</t>
  </si>
  <si>
    <t>PPAFPPCRITERION-628f3b6c6bfa1983866901</t>
  </si>
  <si>
    <t>ocena uzytkownika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</si>
</sst>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workbookViewId="0">
      <selection activeCell="D10" sqref="D1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53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7" customFormat="1" ht="45" x14ac:dyDescent="0.2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6" s="7" customFormat="1" x14ac:dyDescent="0.25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6" s="7" customFormat="1" ht="30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9">
        <v>40</v>
      </c>
      <c r="K4" s="9"/>
      <c r="L4" s="9">
        <f t="shared" ref="L4:L10" si="0">K4*((100+N4)/100)</f>
        <v>0</v>
      </c>
      <c r="M4" s="9">
        <f t="shared" ref="M4:M10" si="1">J4*K4</f>
        <v>0</v>
      </c>
      <c r="N4" s="9"/>
      <c r="O4" s="9">
        <f t="shared" ref="O4:O10" si="2">J4*L4</f>
        <v>0</v>
      </c>
    </row>
    <row r="5" spans="1:16" s="7" customFormat="1" ht="30" x14ac:dyDescent="0.25">
      <c r="A5" s="3">
        <v>2</v>
      </c>
      <c r="B5" s="3"/>
      <c r="C5" s="3" t="s">
        <v>16</v>
      </c>
      <c r="D5" s="3" t="s">
        <v>19</v>
      </c>
      <c r="E5" s="3"/>
      <c r="F5" s="3"/>
      <c r="G5" s="3"/>
      <c r="H5" s="3" t="s">
        <v>18</v>
      </c>
      <c r="I5" s="3"/>
      <c r="J5" s="9">
        <v>40</v>
      </c>
      <c r="K5" s="9"/>
      <c r="L5" s="9">
        <f t="shared" si="0"/>
        <v>0</v>
      </c>
      <c r="M5" s="9">
        <f t="shared" si="1"/>
        <v>0</v>
      </c>
      <c r="N5" s="9"/>
      <c r="O5" s="9">
        <f t="shared" si="2"/>
        <v>0</v>
      </c>
    </row>
    <row r="6" spans="1:16" s="7" customFormat="1" x14ac:dyDescent="0.25">
      <c r="A6" s="3">
        <v>3</v>
      </c>
      <c r="B6" s="3"/>
      <c r="C6" s="3" t="s">
        <v>16</v>
      </c>
      <c r="D6" s="3" t="s">
        <v>20</v>
      </c>
      <c r="E6" s="3"/>
      <c r="F6" s="3"/>
      <c r="G6" s="3"/>
      <c r="H6" s="3" t="s">
        <v>18</v>
      </c>
      <c r="I6" s="3"/>
      <c r="J6" s="9">
        <v>40</v>
      </c>
      <c r="K6" s="9"/>
      <c r="L6" s="9">
        <f t="shared" si="0"/>
        <v>0</v>
      </c>
      <c r="M6" s="9">
        <f t="shared" si="1"/>
        <v>0</v>
      </c>
      <c r="N6" s="9"/>
      <c r="O6" s="9">
        <f t="shared" si="2"/>
        <v>0</v>
      </c>
    </row>
    <row r="7" spans="1:16" s="7" customFormat="1" x14ac:dyDescent="0.25">
      <c r="A7" s="3">
        <v>4</v>
      </c>
      <c r="B7" s="3"/>
      <c r="C7" s="3" t="s">
        <v>16</v>
      </c>
      <c r="D7" s="3" t="s">
        <v>21</v>
      </c>
      <c r="E7" s="3"/>
      <c r="F7" s="3"/>
      <c r="G7" s="3"/>
      <c r="H7" s="3" t="s">
        <v>18</v>
      </c>
      <c r="I7" s="3"/>
      <c r="J7" s="9">
        <v>40</v>
      </c>
      <c r="K7" s="9"/>
      <c r="L7" s="9">
        <f t="shared" si="0"/>
        <v>0</v>
      </c>
      <c r="M7" s="9">
        <f t="shared" si="1"/>
        <v>0</v>
      </c>
      <c r="N7" s="9"/>
      <c r="O7" s="9">
        <f t="shared" si="2"/>
        <v>0</v>
      </c>
    </row>
    <row r="8" spans="1:16" s="7" customFormat="1" ht="30" x14ac:dyDescent="0.25">
      <c r="A8" s="3">
        <v>5</v>
      </c>
      <c r="B8" s="3"/>
      <c r="C8" s="3" t="s">
        <v>16</v>
      </c>
      <c r="D8" s="3" t="s">
        <v>22</v>
      </c>
      <c r="E8" s="3"/>
      <c r="F8" s="3"/>
      <c r="G8" s="3"/>
      <c r="H8" s="3" t="s">
        <v>18</v>
      </c>
      <c r="I8" s="3"/>
      <c r="J8" s="9">
        <v>40</v>
      </c>
      <c r="K8" s="9"/>
      <c r="L8" s="9">
        <f t="shared" si="0"/>
        <v>0</v>
      </c>
      <c r="M8" s="9">
        <f t="shared" si="1"/>
        <v>0</v>
      </c>
      <c r="N8" s="9"/>
      <c r="O8" s="9">
        <f t="shared" si="2"/>
        <v>0</v>
      </c>
    </row>
    <row r="9" spans="1:16" s="7" customFormat="1" ht="30" x14ac:dyDescent="0.25">
      <c r="A9" s="3">
        <v>6</v>
      </c>
      <c r="B9" s="3"/>
      <c r="C9" s="3" t="s">
        <v>16</v>
      </c>
      <c r="D9" s="3" t="s">
        <v>23</v>
      </c>
      <c r="E9" s="3"/>
      <c r="F9" s="3"/>
      <c r="G9" s="3"/>
      <c r="H9" s="3" t="s">
        <v>18</v>
      </c>
      <c r="I9" s="3"/>
      <c r="J9" s="9">
        <v>6</v>
      </c>
      <c r="K9" s="9"/>
      <c r="L9" s="9">
        <f t="shared" si="0"/>
        <v>0</v>
      </c>
      <c r="M9" s="9">
        <f t="shared" si="1"/>
        <v>0</v>
      </c>
      <c r="N9" s="9"/>
      <c r="O9" s="9">
        <f t="shared" si="2"/>
        <v>0</v>
      </c>
    </row>
    <row r="10" spans="1:16" s="7" customFormat="1" ht="30" x14ac:dyDescent="0.25">
      <c r="A10" s="3">
        <v>7</v>
      </c>
      <c r="B10" s="3"/>
      <c r="C10" s="3" t="s">
        <v>24</v>
      </c>
      <c r="D10" s="3" t="s">
        <v>25</v>
      </c>
      <c r="E10" s="3"/>
      <c r="F10" s="3"/>
      <c r="G10" s="3"/>
      <c r="H10" s="3" t="s">
        <v>18</v>
      </c>
      <c r="I10" s="3"/>
      <c r="J10" s="9">
        <v>20</v>
      </c>
      <c r="K10" s="9"/>
      <c r="L10" s="9">
        <f t="shared" si="0"/>
        <v>0</v>
      </c>
      <c r="M10" s="9">
        <f t="shared" si="1"/>
        <v>0</v>
      </c>
      <c r="N10" s="9"/>
      <c r="O10" s="9">
        <f t="shared" si="2"/>
        <v>0</v>
      </c>
    </row>
    <row r="11" spans="1:16" x14ac:dyDescent="0.25">
      <c r="I11" t="s">
        <v>26</v>
      </c>
      <c r="J11" s="2"/>
      <c r="K11" s="2"/>
      <c r="L11" s="2"/>
      <c r="M11" s="2">
        <f>SUM(M4:M10)</f>
        <v>0</v>
      </c>
      <c r="N11" s="2"/>
      <c r="O11" s="2">
        <f>SUM(O4:O10)</f>
        <v>0</v>
      </c>
      <c r="P11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10" t="s">
        <v>27</v>
      </c>
      <c r="D1" s="11"/>
    </row>
    <row r="2" spans="1:4" x14ac:dyDescent="0.25">
      <c r="C2" s="5" t="s">
        <v>28</v>
      </c>
      <c r="D2" s="5" t="s">
        <v>29</v>
      </c>
    </row>
    <row r="3" spans="1:4" x14ac:dyDescent="0.25">
      <c r="A3" t="s">
        <v>30</v>
      </c>
      <c r="B3" t="s">
        <v>31</v>
      </c>
      <c r="C3" t="s">
        <v>32</v>
      </c>
    </row>
    <row r="4" spans="1:4" x14ac:dyDescent="0.25">
      <c r="A4" t="s">
        <v>33</v>
      </c>
      <c r="B4" t="s">
        <v>31</v>
      </c>
      <c r="C4" t="s">
        <v>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Sprzęt do wykonywania zabiegów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2022-05-26T10:38:41Z</dcterms:created>
  <dcterms:modified xsi:type="dcterms:W3CDTF">2022-05-26T11:25:42Z</dcterms:modified>
  <cp:category/>
</cp:coreProperties>
</file>