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88 PN 22 Implanty artroskopowe\(1)Przygotowanie postępowania\"/>
    </mc:Choice>
  </mc:AlternateContent>
  <xr:revisionPtr revIDLastSave="0" documentId="13_ncr:1_{C0DC6201-B6A4-44FE-B63F-4A2039A82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lanty artroskopow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3" i="1" l="1"/>
  <c r="L43" i="1"/>
  <c r="O43" i="1" s="1"/>
  <c r="O42" i="1"/>
  <c r="M42" i="1"/>
  <c r="L42" i="1"/>
  <c r="O41" i="1"/>
  <c r="M41" i="1"/>
  <c r="L41" i="1"/>
  <c r="M40" i="1"/>
  <c r="L40" i="1"/>
  <c r="O40" i="1" s="1"/>
  <c r="M39" i="1"/>
  <c r="L39" i="1"/>
  <c r="O39" i="1" s="1"/>
  <c r="O38" i="1"/>
  <c r="M38" i="1"/>
  <c r="L38" i="1"/>
  <c r="O37" i="1"/>
  <c r="M37" i="1"/>
  <c r="L37" i="1"/>
  <c r="M36" i="1"/>
  <c r="L36" i="1"/>
  <c r="O36" i="1" s="1"/>
  <c r="M35" i="1"/>
  <c r="L35" i="1"/>
  <c r="O35" i="1" s="1"/>
  <c r="O34" i="1"/>
  <c r="M34" i="1"/>
  <c r="L34" i="1"/>
  <c r="O33" i="1"/>
  <c r="M33" i="1"/>
  <c r="L33" i="1"/>
  <c r="M32" i="1"/>
  <c r="L32" i="1"/>
  <c r="O32" i="1" s="1"/>
  <c r="M31" i="1"/>
  <c r="L31" i="1"/>
  <c r="O31" i="1" s="1"/>
  <c r="O30" i="1"/>
  <c r="M30" i="1"/>
  <c r="L30" i="1"/>
  <c r="O29" i="1"/>
  <c r="M29" i="1"/>
  <c r="L29" i="1"/>
  <c r="M28" i="1"/>
  <c r="L28" i="1"/>
  <c r="O28" i="1" s="1"/>
  <c r="M27" i="1"/>
  <c r="L27" i="1"/>
  <c r="O27" i="1" s="1"/>
  <c r="O26" i="1"/>
  <c r="M26" i="1"/>
  <c r="L26" i="1"/>
  <c r="O25" i="1"/>
  <c r="M25" i="1"/>
  <c r="L25" i="1"/>
  <c r="M24" i="1"/>
  <c r="L24" i="1"/>
  <c r="O24" i="1" s="1"/>
  <c r="M23" i="1"/>
  <c r="L23" i="1"/>
  <c r="O23" i="1" s="1"/>
  <c r="O22" i="1"/>
  <c r="M22" i="1"/>
  <c r="L22" i="1"/>
  <c r="O21" i="1"/>
  <c r="M21" i="1"/>
  <c r="L21" i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44" i="1" s="1"/>
  <c r="L4" i="1"/>
  <c r="O4" i="1" s="1"/>
  <c r="O44" i="1" s="1"/>
</calcChain>
</file>

<file path=xl/sharedStrings.xml><?xml version="1.0" encoding="utf-8"?>
<sst xmlns="http://schemas.openxmlformats.org/spreadsheetml/2006/main" count="137" uniqueCount="59">
  <si>
    <t>implanty artroskopowe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</si>
  <si>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</si>
  <si>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</si>
  <si>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</si>
  <si>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</si>
  <si>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</si>
  <si>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</si>
  <si>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</si>
  <si>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</si>
  <si>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</si>
  <si>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</si>
  <si>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</si>
  <si>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</si>
  <si>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</si>
  <si>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</si>
  <si>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</si>
  <si>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Rekonstrukcja ACL: mocowanie udowe - implant typu endobutton: ostro zakończona 13mm płytka tytanowa połączona z samozaciskową, regulowaną i bezwęzłową pętlą polietylenową. Płytka z wystającym pierścieniem ograniczającym jej przemieszczanie względem kanału udowego</t>
  </si>
  <si>
    <t>szt.</t>
  </si>
  <si>
    <t>Rekonstrukcja ACL: mocowanie udowe wydłużone - implant typu endobutton: ostro zakończona 20mm płytka tytanowa połączona z samozaciskową, regulowaną i bezwęzłową pętlą polietylenową. Płytka z wystającym pierścieniem ograniczającym jej przemieszczanie względem kanału udowego</t>
  </si>
  <si>
    <t>Rekonstrukcja ACL: mocowanie udowe wersja BTB - implant typu endobutton: ostro zakończona 13mm płytka tytanowa połączona z samozaciskową, regulowaną i bezwęzłową pętlą polietylenową, dodatkowa bezwęzłowa pętla do zawieszenia bloczka kostnego</t>
  </si>
  <si>
    <t>Rekonstrukcja ACL: mocowanie udowe lub piszczelowe - śruba interferencyjna, kompozytowa: PLDLA i beta TCP,   średnica 7-11mm, długość 20-25-30-35mm</t>
  </si>
  <si>
    <t>Rekonstrukcja ACL: mocowanie piszczelowe -                                              guzik tytanowy, średnica 10mm</t>
  </si>
  <si>
    <t>Obszycie przeszczepu - długa, prosta igła połączona z pętlą wykonaną z nici o podwyższonej wytrzymałości, nić biało-niebieska</t>
  </si>
  <si>
    <t>Implant do szycia łąkotki złożony z dwóch miękkich, poliestrowych kotwic połączonych nicią 2-0, system bezwęzłowy, mocowanie typu ziploop; podajnik ołówkowy z ogranicznikiem głębokości penetracji igły 10-18mm; prowadnica metalowa prosta lub wygięta 14 st.</t>
  </si>
  <si>
    <t>Wiertło o średnicy 2,4mm i długości 40cm zakończone oczkiem</t>
  </si>
  <si>
    <t>Drut nitinolowy prowadzący do śrub interferencyjnych, średnica 1,1mm</t>
  </si>
  <si>
    <t>Zestaw 2 kotwic o średnicy 1,4mm wykonanych z plecionki poliestrowej z jedną nicią #1, w zestawie z instrumentarium - celownik, wiertło i obturator</t>
  </si>
  <si>
    <t>Kotwica z plecionki poliestrowej o średnicy 1,4mm z jedną nicią #1</t>
  </si>
  <si>
    <t>Sterylny zestaw instrumentów do kotwic o średnicy 1,4mm - celownik, wiertło i obturator</t>
  </si>
  <si>
    <t>Kotwica tytanowa o średnicy 3,0mm z jedną  wzmocnioną nicią #2</t>
  </si>
  <si>
    <t>Kotwica z materiału PEEK, wbijana, bezwęzłowa, z możliwością niezależnego napięcia nitek, średnica 2,9mm, długość 15,9mm, aplikator z rotacyjną głowicą umożliwiającą kontrolę napięcia nitek</t>
  </si>
  <si>
    <t>Sterylne wiertło do kotwic z materiału PEEK o średnicy 2,9mm</t>
  </si>
  <si>
    <t>Kotwica o średnicy 2,9mm wykonana z plecionki poliestrowej z dwiema różnokolorowymi, wzmocnionymi nićmi #2</t>
  </si>
  <si>
    <t>Kotwica o średnicy 2,9mm wykonana z plecionki poliestrowej z dwiema różnokolorowymi, wzmocnionymi nićmi #2 z igłami tnącymi. Kotwica na krótkim podajniku</t>
  </si>
  <si>
    <t>Sterylny zestaw instrumentów do kotwic o średnicy 2,9mm - celownik, wiertło i obturator</t>
  </si>
  <si>
    <t>Kotwica z materiału PEEK, wbijana, z tytanowym grotem, bez konieczności nawiercania,  bezwęzłowa, z możliwością wprowadzenia i niezależnego napięcia do 8 nitek, średnica 4,5mm, długość 25,8mm, rotacyjna  głowica w aplikatorze umożliwiająca kontrolę napięcia nitek</t>
  </si>
  <si>
    <t>Kotwica z materiału PEEK, średnica 5,5mm wkręcana, z dwiema różnokolorowymi taśmami o szerokości 1,5mm zakończonymi nicią #2. Jedna taśma przesuwna, druga zamocowana na stałe</t>
  </si>
  <si>
    <t>Kotwica tytanowa o średnicy 5,0mm z dwiema wzmocnionymi nićmi #2 z igłami lub bez igieł</t>
  </si>
  <si>
    <t>Kotwica tytanowa o średnicy 6,5mm z dwiema wzmocnionymi nićmi #2 z igłami</t>
  </si>
  <si>
    <t>Zestaw - uniwersalna kotwica z igłami, wykonana z plecionki poliestrowej,  na sterylnym podajniku. Średnica 1,4mm, krótki podajnik;  prowadnica oraz wiertło 1,4mm w zestawie z kotwicą</t>
  </si>
  <si>
    <t>Prowadnica nitinolowa do przeszywacza tkanki miękkiej</t>
  </si>
  <si>
    <t>Nić niewchłanialna #2 o podwyższonej wytrzymałości, biało-niebieska, opakowanie 12 szt.</t>
  </si>
  <si>
    <t>Nić niewchłanialna #2 o podwyższonej wytrzymałości, biało-niebieska z igłami, opakowanie 12 szt.</t>
  </si>
  <si>
    <t>Taśma o szerokości 1,5mm, opakowanie 2 szt., czarno-niebieska i czarna</t>
  </si>
  <si>
    <t>Taśma o szerokości 2,3mm z igłami, opakowanie 2 szt., czarno-niebieska i czarna</t>
  </si>
  <si>
    <t>Bezwęzłowy system do stabilizacji więzozrostu barkowo-obojczykowego, składający się z guzika tytanowego  o średnicy 10mm oraz ostro zakończonej z jednej strony płytki tytanowej, połączonej z samozaciskową, bezwęzłową  i regulowana pętlą polietylenową. W zestawie jednorazowe instrumenty</t>
  </si>
  <si>
    <t>Bezwęzłowy system do naprawy więzozrostu strzałkowo-piszczelowego, składający się z guzika tytanowego  o średnicy 6,35mm oraz ostro zakończonej z jednej strony płytki tytanowej, połączonej z samozaciskową, bezwęzłową  i regulowana pętlą polietylenową</t>
  </si>
  <si>
    <t>Kotwica z materiału PEEK, bezwęzłowa do tenodezy bicepsa, rozmiary 5-9x10-18 mm</t>
  </si>
  <si>
    <t>Kotwica o średnicy 1,0mm wykonana z plecionki poliestrowej z jedną wzmocnioną nicią 2-0 z igłami. W zestawie z kotwicą sterylne wiertło z ogranicznikiem głębokości</t>
  </si>
  <si>
    <t>Przeszywacz tkankowy z chwytakiem nici z plecionki nitinolowej z powłoką tlenową w celu zminimalizowania tarcia. Ostra, niskoprofilowa końcówka ułatwiająca penetrację tkanki i minimalizująca jej urazy, różne stopnie wygięcia i kierunki zakrzywienia. Instrument sterylny, jednorazowy.</t>
  </si>
  <si>
    <t>Kaniula artroskopowa z obturatorem, jednorazowa, podwójne uszczelnienie, przezroczysta, średnica 7mm i 8,5mm, długość 75-130mm</t>
  </si>
  <si>
    <t>Kleszczyki artroskopowe</t>
  </si>
  <si>
    <t>Optyka artroskopowa 4K 4mm 30° autoklawowalna, długość robocza 185mm, długość całkowita 225 mm</t>
  </si>
  <si>
    <t>Endoproteza stawu skokowego.
Implant wprowadzany z dostępu bocznego, przezstrzałkowego.
Element piszczelowy wykonany z porowatego tantalu, stopu tytanu oraz wkładki HCLP.
- 6 rozmiarów elementu piszczelowego
- 3 wysokości wkładki polietylenowej</t>
  </si>
  <si>
    <t>Element skokowy
Dwukłykciowy, wykonany z CoCr, tytanu oraz z tantalu.
Ruch wpółpracujących części po krzywiźnie ściętego stożka.
Połączenie kość - metal zgodne z naturalną strukturą kości - trabecular metal.
Częściowo dopasowana powierzchnia pracująca:
- możliwe rotacja osiowa
- możliwe przesunięcia AP
- 6 rozmiarów</t>
  </si>
  <si>
    <t>Wkładka polietylenowa HCLP</t>
  </si>
  <si>
    <t>Zestaw sterylnych, jednorazowych elementów niezbędnych do przeprowadzenia zabiegu
Pin piętowy
Pin piszczelowy 5 x 200 mm (2 szt.)
Pin skokowy 4 x 150 mm
Druty Kirschnera 1,6 mm (6 szt.)
Frez skokowy
Wkładka silikonowa zabezpieczająca</t>
  </si>
  <si>
    <t>Razem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</si>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</sst>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workbookViewId="0">
      <selection activeCell="F9" sqref="F9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58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75" x14ac:dyDescent="0.25">
      <c r="A4" s="2">
        <v>1</v>
      </c>
      <c r="B4" s="2"/>
      <c r="C4" s="2" t="s">
        <v>15</v>
      </c>
      <c r="D4" s="8" t="s">
        <v>16</v>
      </c>
      <c r="E4" s="2"/>
      <c r="F4" s="2"/>
      <c r="G4" s="2"/>
      <c r="H4" s="2" t="s">
        <v>17</v>
      </c>
      <c r="I4" s="2"/>
      <c r="J4" s="3">
        <v>50</v>
      </c>
      <c r="K4" s="3"/>
      <c r="L4" s="3">
        <f t="shared" ref="L4:L43" si="0">K4*((100+N4)/100)</f>
        <v>0</v>
      </c>
      <c r="M4" s="3">
        <f t="shared" ref="M4:M43" si="1">J4*K4</f>
        <v>0</v>
      </c>
      <c r="N4" s="3"/>
      <c r="O4" s="3">
        <f t="shared" ref="O4:O43" si="2">J4*L4</f>
        <v>0</v>
      </c>
    </row>
    <row r="5" spans="1:15" ht="75" x14ac:dyDescent="0.25">
      <c r="A5" s="2">
        <v>2</v>
      </c>
      <c r="B5" s="2"/>
      <c r="C5" s="2" t="s">
        <v>15</v>
      </c>
      <c r="D5" s="8" t="s">
        <v>18</v>
      </c>
      <c r="E5" s="2"/>
      <c r="F5" s="2"/>
      <c r="G5" s="2"/>
      <c r="H5" s="2" t="s">
        <v>17</v>
      </c>
      <c r="I5" s="2"/>
      <c r="J5" s="3">
        <v>30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75" x14ac:dyDescent="0.25">
      <c r="A6" s="2">
        <v>3</v>
      </c>
      <c r="B6" s="2"/>
      <c r="C6" s="2" t="s">
        <v>15</v>
      </c>
      <c r="D6" s="8" t="s">
        <v>19</v>
      </c>
      <c r="E6" s="2"/>
      <c r="F6" s="2"/>
      <c r="G6" s="2"/>
      <c r="H6" s="2" t="s">
        <v>17</v>
      </c>
      <c r="I6" s="2"/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45" x14ac:dyDescent="0.25">
      <c r="A7" s="2">
        <v>4</v>
      </c>
      <c r="B7" s="2"/>
      <c r="C7" s="2" t="s">
        <v>15</v>
      </c>
      <c r="D7" s="8" t="s">
        <v>20</v>
      </c>
      <c r="E7" s="2"/>
      <c r="F7" s="2"/>
      <c r="G7" s="2"/>
      <c r="H7" s="2" t="s">
        <v>17</v>
      </c>
      <c r="I7" s="2"/>
      <c r="J7" s="3">
        <v>22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30" x14ac:dyDescent="0.25">
      <c r="A8" s="2">
        <v>5</v>
      </c>
      <c r="B8" s="2"/>
      <c r="C8" s="2" t="s">
        <v>15</v>
      </c>
      <c r="D8" s="8" t="s">
        <v>21</v>
      </c>
      <c r="E8" s="2"/>
      <c r="F8" s="2"/>
      <c r="G8" s="2"/>
      <c r="H8" s="2" t="s">
        <v>17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45" x14ac:dyDescent="0.25">
      <c r="A9" s="2">
        <v>6</v>
      </c>
      <c r="B9" s="2"/>
      <c r="C9" s="2" t="s">
        <v>15</v>
      </c>
      <c r="D9" s="8" t="s">
        <v>22</v>
      </c>
      <c r="E9" s="2"/>
      <c r="F9" s="2"/>
      <c r="G9" s="2"/>
      <c r="H9" s="2" t="s">
        <v>17</v>
      </c>
      <c r="I9" s="2"/>
      <c r="J9" s="3">
        <v>90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75" x14ac:dyDescent="0.25">
      <c r="A10" s="2">
        <v>7</v>
      </c>
      <c r="B10" s="2"/>
      <c r="C10" s="2" t="s">
        <v>15</v>
      </c>
      <c r="D10" s="8" t="s">
        <v>23</v>
      </c>
      <c r="E10" s="2"/>
      <c r="F10" s="2"/>
      <c r="G10" s="2"/>
      <c r="H10" s="2" t="s">
        <v>17</v>
      </c>
      <c r="I10" s="2"/>
      <c r="J10" s="3">
        <v>25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15</v>
      </c>
      <c r="D11" s="8" t="s">
        <v>24</v>
      </c>
      <c r="E11" s="2"/>
      <c r="F11" s="2"/>
      <c r="G11" s="2"/>
      <c r="H11" s="2" t="s">
        <v>17</v>
      </c>
      <c r="I11" s="2"/>
      <c r="J11" s="3">
        <v>5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30" x14ac:dyDescent="0.25">
      <c r="A12" s="2">
        <v>9</v>
      </c>
      <c r="B12" s="2"/>
      <c r="C12" s="2" t="s">
        <v>15</v>
      </c>
      <c r="D12" s="8" t="s">
        <v>25</v>
      </c>
      <c r="E12" s="2"/>
      <c r="F12" s="2"/>
      <c r="G12" s="2"/>
      <c r="H12" s="2" t="s">
        <v>17</v>
      </c>
      <c r="I12" s="2"/>
      <c r="J12" s="3">
        <v>5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45" x14ac:dyDescent="0.25">
      <c r="A13" s="2">
        <v>10</v>
      </c>
      <c r="B13" s="2"/>
      <c r="C13" s="2" t="s">
        <v>15</v>
      </c>
      <c r="D13" s="8" t="s">
        <v>26</v>
      </c>
      <c r="E13" s="2"/>
      <c r="F13" s="2"/>
      <c r="G13" s="2"/>
      <c r="H13" s="2" t="s">
        <v>17</v>
      </c>
      <c r="I13" s="2"/>
      <c r="J13" s="3">
        <v>1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30" x14ac:dyDescent="0.25">
      <c r="A14" s="2">
        <v>11</v>
      </c>
      <c r="B14" s="2"/>
      <c r="C14" s="2" t="s">
        <v>15</v>
      </c>
      <c r="D14" s="8" t="s">
        <v>27</v>
      </c>
      <c r="E14" s="2"/>
      <c r="F14" s="2"/>
      <c r="G14" s="2"/>
      <c r="H14" s="2" t="s">
        <v>17</v>
      </c>
      <c r="I14" s="2"/>
      <c r="J14" s="3">
        <v>12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30" x14ac:dyDescent="0.25">
      <c r="A15" s="2">
        <v>12</v>
      </c>
      <c r="B15" s="2"/>
      <c r="C15" s="2" t="s">
        <v>15</v>
      </c>
      <c r="D15" s="8" t="s">
        <v>28</v>
      </c>
      <c r="E15" s="2"/>
      <c r="F15" s="2"/>
      <c r="G15" s="2"/>
      <c r="H15" s="2" t="s">
        <v>17</v>
      </c>
      <c r="I15" s="2"/>
      <c r="J15" s="3">
        <v>1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30" x14ac:dyDescent="0.25">
      <c r="A16" s="2">
        <v>13</v>
      </c>
      <c r="B16" s="2"/>
      <c r="C16" s="2" t="s">
        <v>15</v>
      </c>
      <c r="D16" s="8" t="s">
        <v>29</v>
      </c>
      <c r="E16" s="2"/>
      <c r="F16" s="2"/>
      <c r="G16" s="2"/>
      <c r="H16" s="2" t="s">
        <v>17</v>
      </c>
      <c r="I16" s="2"/>
      <c r="J16" s="3">
        <v>2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ht="60" x14ac:dyDescent="0.25">
      <c r="A17" s="2">
        <v>14</v>
      </c>
      <c r="B17" s="2"/>
      <c r="C17" s="2" t="s">
        <v>15</v>
      </c>
      <c r="D17" s="8" t="s">
        <v>30</v>
      </c>
      <c r="E17" s="2"/>
      <c r="F17" s="2"/>
      <c r="G17" s="2"/>
      <c r="H17" s="2" t="s">
        <v>17</v>
      </c>
      <c r="I17" s="2"/>
      <c r="J17" s="3">
        <v>6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x14ac:dyDescent="0.25">
      <c r="A18" s="2">
        <v>15</v>
      </c>
      <c r="B18" s="2"/>
      <c r="C18" s="2" t="s">
        <v>15</v>
      </c>
      <c r="D18" s="8" t="s">
        <v>31</v>
      </c>
      <c r="E18" s="2"/>
      <c r="F18" s="2"/>
      <c r="G18" s="2"/>
      <c r="H18" s="2" t="s">
        <v>17</v>
      </c>
      <c r="I18" s="2"/>
      <c r="J18" s="3">
        <v>1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ht="30" x14ac:dyDescent="0.25">
      <c r="A19" s="2">
        <v>16</v>
      </c>
      <c r="B19" s="2"/>
      <c r="C19" s="2" t="s">
        <v>15</v>
      </c>
      <c r="D19" s="8" t="s">
        <v>32</v>
      </c>
      <c r="E19" s="2"/>
      <c r="F19" s="2"/>
      <c r="G19" s="2"/>
      <c r="H19" s="2" t="s">
        <v>17</v>
      </c>
      <c r="I19" s="2"/>
      <c r="J19" s="3">
        <v>15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ht="45" x14ac:dyDescent="0.25">
      <c r="A20" s="2">
        <v>17</v>
      </c>
      <c r="B20" s="2"/>
      <c r="C20" s="2" t="s">
        <v>15</v>
      </c>
      <c r="D20" s="8" t="s">
        <v>33</v>
      </c>
      <c r="E20" s="2"/>
      <c r="F20" s="2"/>
      <c r="G20" s="2"/>
      <c r="H20" s="2" t="s">
        <v>17</v>
      </c>
      <c r="I20" s="2"/>
      <c r="J20" s="3">
        <v>15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ht="30" x14ac:dyDescent="0.25">
      <c r="A21" s="2">
        <v>18</v>
      </c>
      <c r="B21" s="2"/>
      <c r="C21" s="2" t="s">
        <v>15</v>
      </c>
      <c r="D21" s="8" t="s">
        <v>34</v>
      </c>
      <c r="E21" s="2"/>
      <c r="F21" s="2"/>
      <c r="G21" s="2"/>
      <c r="H21" s="2" t="s">
        <v>17</v>
      </c>
      <c r="I21" s="2"/>
      <c r="J21" s="3">
        <v>1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ht="75" x14ac:dyDescent="0.25">
      <c r="A22" s="2">
        <v>19</v>
      </c>
      <c r="B22" s="2"/>
      <c r="C22" s="2" t="s">
        <v>15</v>
      </c>
      <c r="D22" s="8" t="s">
        <v>35</v>
      </c>
      <c r="E22" s="2"/>
      <c r="F22" s="2"/>
      <c r="G22" s="2"/>
      <c r="H22" s="2" t="s">
        <v>17</v>
      </c>
      <c r="I22" s="2"/>
      <c r="J22" s="3">
        <v>25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ht="45" x14ac:dyDescent="0.25">
      <c r="A23" s="2">
        <v>20</v>
      </c>
      <c r="B23" s="2"/>
      <c r="C23" s="2" t="s">
        <v>15</v>
      </c>
      <c r="D23" s="8" t="s">
        <v>36</v>
      </c>
      <c r="E23" s="2"/>
      <c r="F23" s="2"/>
      <c r="G23" s="2"/>
      <c r="H23" s="2" t="s">
        <v>17</v>
      </c>
      <c r="I23" s="2"/>
      <c r="J23" s="3">
        <v>5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ht="30" x14ac:dyDescent="0.25">
      <c r="A24" s="2">
        <v>21</v>
      </c>
      <c r="B24" s="2"/>
      <c r="C24" s="2" t="s">
        <v>15</v>
      </c>
      <c r="D24" s="8" t="s">
        <v>37</v>
      </c>
      <c r="E24" s="2"/>
      <c r="F24" s="2"/>
      <c r="G24" s="2"/>
      <c r="H24" s="2" t="s">
        <v>17</v>
      </c>
      <c r="I24" s="2"/>
      <c r="J24" s="3">
        <v>20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ht="30" x14ac:dyDescent="0.25">
      <c r="A25" s="2">
        <v>22</v>
      </c>
      <c r="B25" s="2"/>
      <c r="C25" s="2" t="s">
        <v>15</v>
      </c>
      <c r="D25" s="8" t="s">
        <v>38</v>
      </c>
      <c r="E25" s="2"/>
      <c r="F25" s="2"/>
      <c r="G25" s="2"/>
      <c r="H25" s="2" t="s">
        <v>17</v>
      </c>
      <c r="I25" s="2"/>
      <c r="J25" s="3">
        <v>2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ht="45" x14ac:dyDescent="0.25">
      <c r="A26" s="2">
        <v>23</v>
      </c>
      <c r="B26" s="2"/>
      <c r="C26" s="2" t="s">
        <v>15</v>
      </c>
      <c r="D26" s="8" t="s">
        <v>39</v>
      </c>
      <c r="E26" s="2"/>
      <c r="F26" s="2"/>
      <c r="G26" s="2"/>
      <c r="H26" s="2" t="s">
        <v>17</v>
      </c>
      <c r="I26" s="2"/>
      <c r="J26" s="3">
        <v>2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x14ac:dyDescent="0.25">
      <c r="A27" s="2">
        <v>24</v>
      </c>
      <c r="B27" s="2"/>
      <c r="C27" s="2" t="s">
        <v>15</v>
      </c>
      <c r="D27" s="8" t="s">
        <v>40</v>
      </c>
      <c r="E27" s="2"/>
      <c r="F27" s="2"/>
      <c r="G27" s="2"/>
      <c r="H27" s="2" t="s">
        <v>17</v>
      </c>
      <c r="I27" s="2"/>
      <c r="J27" s="3">
        <v>15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ht="30" x14ac:dyDescent="0.25">
      <c r="A28" s="2">
        <v>25</v>
      </c>
      <c r="B28" s="2"/>
      <c r="C28" s="2" t="s">
        <v>15</v>
      </c>
      <c r="D28" s="8" t="s">
        <v>41</v>
      </c>
      <c r="E28" s="2"/>
      <c r="F28" s="2"/>
      <c r="G28" s="2"/>
      <c r="H28" s="2" t="s">
        <v>17</v>
      </c>
      <c r="I28" s="2"/>
      <c r="J28" s="3">
        <v>1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ht="30" x14ac:dyDescent="0.25">
      <c r="A29" s="2">
        <v>26</v>
      </c>
      <c r="B29" s="2"/>
      <c r="C29" s="2" t="s">
        <v>15</v>
      </c>
      <c r="D29" s="8" t="s">
        <v>42</v>
      </c>
      <c r="E29" s="2"/>
      <c r="F29" s="2"/>
      <c r="G29" s="2"/>
      <c r="H29" s="2" t="s">
        <v>17</v>
      </c>
      <c r="I29" s="2"/>
      <c r="J29" s="3">
        <v>1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ht="30" x14ac:dyDescent="0.25">
      <c r="A30" s="2">
        <v>27</v>
      </c>
      <c r="B30" s="2"/>
      <c r="C30" s="2" t="s">
        <v>15</v>
      </c>
      <c r="D30" s="8" t="s">
        <v>43</v>
      </c>
      <c r="E30" s="2"/>
      <c r="F30" s="2"/>
      <c r="G30" s="2"/>
      <c r="H30" s="2" t="s">
        <v>17</v>
      </c>
      <c r="I30" s="2"/>
      <c r="J30" s="3">
        <v>2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ht="30" x14ac:dyDescent="0.25">
      <c r="A31" s="2">
        <v>28</v>
      </c>
      <c r="B31" s="2"/>
      <c r="C31" s="2" t="s">
        <v>15</v>
      </c>
      <c r="D31" s="8" t="s">
        <v>44</v>
      </c>
      <c r="E31" s="2"/>
      <c r="F31" s="2"/>
      <c r="G31" s="2"/>
      <c r="H31" s="2" t="s">
        <v>17</v>
      </c>
      <c r="I31" s="2"/>
      <c r="J31" s="3">
        <v>2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ht="75" x14ac:dyDescent="0.25">
      <c r="A32" s="2">
        <v>29</v>
      </c>
      <c r="B32" s="2"/>
      <c r="C32" s="2" t="s">
        <v>15</v>
      </c>
      <c r="D32" s="8" t="s">
        <v>45</v>
      </c>
      <c r="E32" s="2"/>
      <c r="F32" s="2"/>
      <c r="G32" s="2"/>
      <c r="H32" s="2" t="s">
        <v>17</v>
      </c>
      <c r="I32" s="2"/>
      <c r="J32" s="3">
        <v>1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ht="75" x14ac:dyDescent="0.25">
      <c r="A33" s="2">
        <v>30</v>
      </c>
      <c r="B33" s="2"/>
      <c r="C33" s="2" t="s">
        <v>15</v>
      </c>
      <c r="D33" s="8" t="s">
        <v>46</v>
      </c>
      <c r="E33" s="2"/>
      <c r="F33" s="2"/>
      <c r="G33" s="2"/>
      <c r="H33" s="2" t="s">
        <v>17</v>
      </c>
      <c r="I33" s="2"/>
      <c r="J33" s="3">
        <v>1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6" ht="30" x14ac:dyDescent="0.25">
      <c r="A34" s="2">
        <v>31</v>
      </c>
      <c r="B34" s="2"/>
      <c r="C34" s="2" t="s">
        <v>15</v>
      </c>
      <c r="D34" s="8" t="s">
        <v>47</v>
      </c>
      <c r="E34" s="2"/>
      <c r="F34" s="2"/>
      <c r="G34" s="2"/>
      <c r="H34" s="2" t="s">
        <v>17</v>
      </c>
      <c r="I34" s="2"/>
      <c r="J34" s="3">
        <v>2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6" ht="45" x14ac:dyDescent="0.25">
      <c r="A35" s="2">
        <v>32</v>
      </c>
      <c r="B35" s="2"/>
      <c r="C35" s="2" t="s">
        <v>15</v>
      </c>
      <c r="D35" s="8" t="s">
        <v>48</v>
      </c>
      <c r="E35" s="2"/>
      <c r="F35" s="2"/>
      <c r="G35" s="2"/>
      <c r="H35" s="2" t="s">
        <v>17</v>
      </c>
      <c r="I35" s="2"/>
      <c r="J35" s="3">
        <v>2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6" ht="75" x14ac:dyDescent="0.25">
      <c r="A36" s="2">
        <v>33</v>
      </c>
      <c r="B36" s="2"/>
      <c r="C36" s="2" t="s">
        <v>15</v>
      </c>
      <c r="D36" s="8" t="s">
        <v>49</v>
      </c>
      <c r="E36" s="2"/>
      <c r="F36" s="2"/>
      <c r="G36" s="2"/>
      <c r="H36" s="2" t="s">
        <v>17</v>
      </c>
      <c r="I36" s="2"/>
      <c r="J36" s="3">
        <v>3</v>
      </c>
      <c r="K36" s="3"/>
      <c r="L36" s="3">
        <f t="shared" si="0"/>
        <v>0</v>
      </c>
      <c r="M36" s="3">
        <f t="shared" si="1"/>
        <v>0</v>
      </c>
      <c r="N36" s="3"/>
      <c r="O36" s="3">
        <f t="shared" si="2"/>
        <v>0</v>
      </c>
    </row>
    <row r="37" spans="1:16" ht="45" x14ac:dyDescent="0.25">
      <c r="A37" s="2">
        <v>34</v>
      </c>
      <c r="B37" s="2"/>
      <c r="C37" s="2" t="s">
        <v>15</v>
      </c>
      <c r="D37" s="8" t="s">
        <v>50</v>
      </c>
      <c r="E37" s="2"/>
      <c r="F37" s="2"/>
      <c r="G37" s="2"/>
      <c r="H37" s="2" t="s">
        <v>17</v>
      </c>
      <c r="I37" s="2"/>
      <c r="J37" s="3">
        <v>6</v>
      </c>
      <c r="K37" s="3"/>
      <c r="L37" s="3">
        <f t="shared" si="0"/>
        <v>0</v>
      </c>
      <c r="M37" s="3">
        <f t="shared" si="1"/>
        <v>0</v>
      </c>
      <c r="N37" s="3"/>
      <c r="O37" s="3">
        <f t="shared" si="2"/>
        <v>0</v>
      </c>
    </row>
    <row r="38" spans="1:16" x14ac:dyDescent="0.25">
      <c r="A38" s="2">
        <v>35</v>
      </c>
      <c r="B38" s="2"/>
      <c r="C38" s="2" t="s">
        <v>15</v>
      </c>
      <c r="D38" s="8" t="s">
        <v>51</v>
      </c>
      <c r="E38" s="2"/>
      <c r="F38" s="2"/>
      <c r="G38" s="2"/>
      <c r="H38" s="2" t="s">
        <v>17</v>
      </c>
      <c r="I38" s="2"/>
      <c r="J38" s="3">
        <v>2</v>
      </c>
      <c r="K38" s="3"/>
      <c r="L38" s="3">
        <f t="shared" si="0"/>
        <v>0</v>
      </c>
      <c r="M38" s="3">
        <f t="shared" si="1"/>
        <v>0</v>
      </c>
      <c r="N38" s="3"/>
      <c r="O38" s="3">
        <f t="shared" si="2"/>
        <v>0</v>
      </c>
    </row>
    <row r="39" spans="1:16" ht="30" x14ac:dyDescent="0.25">
      <c r="A39" s="2">
        <v>36</v>
      </c>
      <c r="B39" s="2"/>
      <c r="C39" s="2" t="s">
        <v>15</v>
      </c>
      <c r="D39" s="8" t="s">
        <v>52</v>
      </c>
      <c r="E39" s="2"/>
      <c r="F39" s="2"/>
      <c r="G39" s="2"/>
      <c r="H39" s="2" t="s">
        <v>17</v>
      </c>
      <c r="I39" s="2"/>
      <c r="J39" s="3">
        <v>1</v>
      </c>
      <c r="K39" s="3"/>
      <c r="L39" s="3">
        <f t="shared" si="0"/>
        <v>0</v>
      </c>
      <c r="M39" s="3">
        <f t="shared" si="1"/>
        <v>0</v>
      </c>
      <c r="N39" s="3"/>
      <c r="O39" s="3">
        <f t="shared" si="2"/>
        <v>0</v>
      </c>
    </row>
    <row r="40" spans="1:16" ht="90" x14ac:dyDescent="0.25">
      <c r="A40" s="2">
        <v>37</v>
      </c>
      <c r="B40" s="2"/>
      <c r="C40" s="2" t="s">
        <v>15</v>
      </c>
      <c r="D40" s="8" t="s">
        <v>53</v>
      </c>
      <c r="E40" s="2"/>
      <c r="F40" s="2"/>
      <c r="G40" s="2"/>
      <c r="H40" s="2" t="s">
        <v>17</v>
      </c>
      <c r="I40" s="2"/>
      <c r="J40" s="3">
        <v>3</v>
      </c>
      <c r="K40" s="3"/>
      <c r="L40" s="3">
        <f t="shared" si="0"/>
        <v>0</v>
      </c>
      <c r="M40" s="3">
        <f t="shared" si="1"/>
        <v>0</v>
      </c>
      <c r="N40" s="3"/>
      <c r="O40" s="3">
        <f t="shared" si="2"/>
        <v>0</v>
      </c>
    </row>
    <row r="41" spans="1:16" ht="135" x14ac:dyDescent="0.25">
      <c r="A41" s="2">
        <v>38</v>
      </c>
      <c r="B41" s="2"/>
      <c r="C41" s="2" t="s">
        <v>15</v>
      </c>
      <c r="D41" s="8" t="s">
        <v>54</v>
      </c>
      <c r="E41" s="2"/>
      <c r="F41" s="2"/>
      <c r="G41" s="2"/>
      <c r="H41" s="2" t="s">
        <v>17</v>
      </c>
      <c r="I41" s="2"/>
      <c r="J41" s="3">
        <v>3</v>
      </c>
      <c r="K41" s="3"/>
      <c r="L41" s="3">
        <f t="shared" si="0"/>
        <v>0</v>
      </c>
      <c r="M41" s="3">
        <f t="shared" si="1"/>
        <v>0</v>
      </c>
      <c r="N41" s="3"/>
      <c r="O41" s="3">
        <f t="shared" si="2"/>
        <v>0</v>
      </c>
    </row>
    <row r="42" spans="1:16" x14ac:dyDescent="0.25">
      <c r="A42" s="2">
        <v>39</v>
      </c>
      <c r="B42" s="2"/>
      <c r="C42" s="2" t="s">
        <v>15</v>
      </c>
      <c r="D42" s="8" t="s">
        <v>55</v>
      </c>
      <c r="E42" s="2"/>
      <c r="F42" s="2"/>
      <c r="G42" s="2"/>
      <c r="H42" s="2" t="s">
        <v>17</v>
      </c>
      <c r="I42" s="2"/>
      <c r="J42" s="3">
        <v>3</v>
      </c>
      <c r="K42" s="3"/>
      <c r="L42" s="3">
        <f t="shared" si="0"/>
        <v>0</v>
      </c>
      <c r="M42" s="3">
        <f t="shared" si="1"/>
        <v>0</v>
      </c>
      <c r="N42" s="3"/>
      <c r="O42" s="3">
        <f t="shared" si="2"/>
        <v>0</v>
      </c>
    </row>
    <row r="43" spans="1:16" ht="120" x14ac:dyDescent="0.25">
      <c r="A43" s="2">
        <v>40</v>
      </c>
      <c r="B43" s="2"/>
      <c r="C43" s="2" t="s">
        <v>15</v>
      </c>
      <c r="D43" s="8" t="s">
        <v>56</v>
      </c>
      <c r="E43" s="2"/>
      <c r="F43" s="2"/>
      <c r="G43" s="2"/>
      <c r="H43" s="2" t="s">
        <v>17</v>
      </c>
      <c r="I43" s="2"/>
      <c r="J43" s="3">
        <v>3</v>
      </c>
      <c r="K43" s="3"/>
      <c r="L43" s="3">
        <f t="shared" si="0"/>
        <v>0</v>
      </c>
      <c r="M43" s="3">
        <f t="shared" si="1"/>
        <v>0</v>
      </c>
      <c r="N43" s="3"/>
      <c r="O43" s="3">
        <f t="shared" si="2"/>
        <v>0</v>
      </c>
    </row>
    <row r="44" spans="1:16" x14ac:dyDescent="0.25">
      <c r="I44" t="s">
        <v>57</v>
      </c>
      <c r="J44" s="3"/>
      <c r="K44" s="3"/>
      <c r="L44" s="3"/>
      <c r="M44" s="3">
        <f>SUM(M4:M43)</f>
        <v>0</v>
      </c>
      <c r="N44" s="3"/>
      <c r="O44" s="3">
        <f>SUM(O4:O43)</f>
        <v>0</v>
      </c>
      <c r="P44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implanty artroskopowe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2022-06-20T07:38:20Z</cp:lastPrinted>
  <dcterms:created xsi:type="dcterms:W3CDTF">2022-06-20T06:42:46Z</dcterms:created>
  <dcterms:modified xsi:type="dcterms:W3CDTF">2022-06-20T07:38:23Z</dcterms:modified>
  <cp:category/>
</cp:coreProperties>
</file>